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S:\Supply Demand Planning\WRMP 19\6.0 Report Production\OFWAT Tables\Market Information\OFWAT Tables - 4th Draft for fWRMP_May2020\"/>
    </mc:Choice>
  </mc:AlternateContent>
  <xr:revisionPtr revIDLastSave="0" documentId="13_ncr:1_{0BEE76BB-9D0B-4594-AF73-A70973F1D2C4}" xr6:coauthVersionLast="45" xr6:coauthVersionMax="45" xr10:uidLastSave="{00000000-0000-0000-0000-000000000000}"/>
  <bookViews>
    <workbookView xWindow="-110" yWindow="-110" windowWidth="19420" windowHeight="10420" tabRatio="772" xr2:uid="{00000000-000D-0000-FFFF-FFFF00000000}"/>
  </bookViews>
  <sheets>
    <sheet name="Cover sheet" sheetId="2" r:id="rId1"/>
    <sheet name="Change log" sheetId="3" r:id="rId2"/>
    <sheet name="Table 1 " sheetId="4" r:id="rId3"/>
    <sheet name="Table 2" sheetId="5" r:id="rId4"/>
    <sheet name="Table 3" sheetId="6" r:id="rId5"/>
    <sheet name="Table 4" sheetId="7" r:id="rId6"/>
    <sheet name="Table 5" sheetId="8" r:id="rId7"/>
    <sheet name="Table 6" sheetId="9" r:id="rId8"/>
    <sheet name="Table 7" sheetId="10" r:id="rId9"/>
    <sheet name="Table 8" sheetId="11"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11" l="1"/>
  <c r="E4" i="10"/>
  <c r="E4" i="9"/>
  <c r="E4" i="8"/>
  <c r="E4" i="7"/>
  <c r="E4" i="6"/>
  <c r="E4" i="5"/>
  <c r="E4" i="4"/>
  <c r="D1" i="3"/>
  <c r="C5" i="2" l="1"/>
  <c r="E3" i="4" l="1"/>
  <c r="E3" i="11"/>
  <c r="E3" i="9"/>
  <c r="E3" i="7"/>
  <c r="E3" i="8"/>
  <c r="E3" i="5"/>
  <c r="E3" i="10"/>
  <c r="E3" i="6"/>
</calcChain>
</file>

<file path=xl/sharedStrings.xml><?xml version="1.0" encoding="utf-8"?>
<sst xmlns="http://schemas.openxmlformats.org/spreadsheetml/2006/main" count="1011" uniqueCount="435">
  <si>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</si>
  <si>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</si>
  <si>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</si>
  <si>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</si>
  <si>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</si>
  <si>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</si>
  <si>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</si>
  <si>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</si>
  <si>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</si>
  <si>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</si>
  <si>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</si>
  <si>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</si>
  <si>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</si>
  <si>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</si>
  <si>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</si>
  <si>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</si>
  <si>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</si>
  <si>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</si>
  <si>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</si>
  <si>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</si>
  <si>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</si>
  <si>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</si>
  <si>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</si>
  <si>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Company Reponse</t>
  </si>
  <si>
    <t>Water Resource Zone location</t>
  </si>
  <si>
    <t>N/A</t>
  </si>
  <si>
    <t>Region / 
Counties</t>
  </si>
  <si>
    <t>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boundary file that can be imported to a Geographical Information System (GIS) (such as an ESRI Shapefile).</t>
  </si>
  <si>
    <t>Total number of sources</t>
  </si>
  <si>
    <t>Number</t>
  </si>
  <si>
    <t xml:space="preserve">A numeric count of the number of raw water sources for the WRZ location. The total for all of the WRZs should be the same as set out in the company’s Annual Performance Review (APR). </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</si>
  <si>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</si>
  <si>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</si>
  <si>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</si>
  <si>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</si>
  <si>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</si>
  <si>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</si>
  <si>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</si>
  <si>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</si>
  <si>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</si>
  <si>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</si>
  <si>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should be presented for all scenarios. </t>
  </si>
  <si>
    <t>Level of service (Temporary Use Ban)</t>
  </si>
  <si>
    <t>1 in X</t>
  </si>
  <si>
    <t>The level of service is the commitment made by each company to all of its customers, based on an understanding of their priorities (e.g. frequency that hosepipe bans are acceptable), following engagement with them. There will be a variation of level of service provided by each company generally based on customer priorities, geography and inherent water resources. The Temporary Use Ban allows for restrictions on a customer’s water usage for activities such as using hosepipes to water gardens. The level of service (average planned frequency) for Temporary Use Ban is a commitment made by companies based on an understanding of customers’ priorities.</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</si>
  <si>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</si>
  <si>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</si>
  <si>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</si>
  <si>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</si>
  <si>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Summary key cause of supply constraint 
</t>
  </si>
  <si>
    <t>Hydrological / Licence / Capacity</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</si>
  <si>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</si>
  <si>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</si>
  <si>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</si>
  <si>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</si>
  <si>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</si>
  <si>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</si>
  <si>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</si>
  <si>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</si>
  <si>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</si>
  <si>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</si>
  <si>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</si>
  <si>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</si>
  <si>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Free text</t>
  </si>
  <si>
    <t xml:space="preserve">Any further considerations or constraints that may influence the choice of solutions for the WRZ. These could be source, treatment or transport considerations. Water quality constraints in terms of treatment processes (where this is beyond normal) e.g. proportion of treatment capacity that cannot treat river water, or that cannot treat certain water quality parameters. Treatment capacity/infrastructure capacity constraints – where additional source yield may need to be supplemented with additional investment. </t>
  </si>
  <si>
    <t>Treatment works details</t>
  </si>
  <si>
    <t>Anonymised list of treatment works supplying this WRZ which have maximum design capacities greater than 10Ml/d, this should focus on the larger treatment works within the zone where spare capacity will be relatively larger and more proportionate. This list will detail the maximum treatment design capacity, spare capacity (average for critical planning scenario – e.g. year or week), treatment works type (e.g. surface water or groundwater), treatment type and constraints. These should be provided for year 1 of the planning period and then updated to represent the current position.
e.g.
Works 1 – 50Ml/d – 5Ml/d – surface water – Full treatment 
Works 2 – 15Ml/d – 2Ml/d – groundwater – Ultraviolet treatment</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</si>
  <si>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</si>
  <si>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</si>
  <si>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</si>
  <si>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</si>
  <si>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</si>
  <si>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</si>
  <si>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</si>
  <si>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</si>
  <si>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</si>
  <si>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</si>
  <si>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</si>
  <si>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</si>
  <si>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</si>
  <si>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</si>
  <si>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</si>
  <si>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</si>
  <si>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</si>
  <si>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</si>
  <si>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</si>
  <si>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</si>
  <si>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</si>
  <si>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</si>
  <si>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</si>
  <si>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</si>
  <si>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</si>
  <si>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</si>
  <si>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</si>
  <si>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</si>
  <si>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</si>
  <si>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</si>
  <si>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</si>
  <si>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</si>
  <si>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</si>
  <si>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</si>
  <si>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</si>
  <si>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</si>
  <si>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</si>
  <si>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</si>
  <si>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</si>
  <si>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</si>
  <si>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</si>
  <si>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</si>
  <si>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</si>
  <si>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</si>
  <si>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</si>
  <si>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</si>
  <si>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</si>
  <si>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</si>
  <si>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</si>
  <si>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</si>
  <si>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</si>
  <si>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</si>
  <si>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</si>
  <si>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</si>
  <si>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</si>
  <si>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</si>
  <si>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</si>
  <si>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</si>
  <si>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</si>
  <si>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</si>
  <si>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</si>
  <si>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</si>
  <si>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</si>
  <si>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</si>
  <si>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</si>
  <si>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</si>
  <si>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</si>
  <si>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</si>
  <si>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</si>
  <si>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</si>
  <si>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</si>
  <si>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</si>
  <si>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</si>
  <si>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</si>
  <si>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</si>
  <si>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</si>
  <si>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</si>
  <si>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</si>
  <si>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</si>
  <si>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</si>
  <si>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</si>
  <si>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</si>
  <si>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</si>
  <si>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</si>
  <si>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</si>
  <si>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</si>
  <si>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</si>
  <si>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Change in deployable output  (supply) forecast due to climate change</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</si>
  <si>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</si>
  <si>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</si>
  <si>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</si>
  <si>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</si>
  <si>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</si>
  <si>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</si>
  <si>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</si>
  <si>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</si>
  <si>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</si>
  <si>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</si>
  <si>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</si>
  <si>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</si>
  <si>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</si>
  <si>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</si>
  <si>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</si>
  <si>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</si>
  <si>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</si>
  <si>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</si>
  <si>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</si>
  <si>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</si>
  <si>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</si>
  <si>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</si>
  <si>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</si>
  <si>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</si>
  <si>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</si>
  <si>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</si>
  <si>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</si>
  <si>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</si>
  <si>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</si>
  <si>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</si>
  <si>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</si>
  <si>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</si>
  <si>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</si>
  <si>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</si>
  <si>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</si>
  <si>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</si>
  <si>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</si>
  <si>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</si>
  <si>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</si>
  <si>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</si>
  <si>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</si>
  <si>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</si>
  <si>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</si>
  <si>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</si>
  <si>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</si>
  <si>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</si>
  <si>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</si>
  <si>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</si>
  <si>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</si>
  <si>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</si>
  <si>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</si>
  <si>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</si>
  <si>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</si>
  <si>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</si>
  <si>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</si>
  <si>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</si>
  <si>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</si>
  <si>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</si>
  <si>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</si>
  <si>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</si>
  <si>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</si>
  <si>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</si>
  <si>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</si>
  <si>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</si>
  <si>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</si>
  <si>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</si>
  <si>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</si>
  <si>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</si>
  <si>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</si>
  <si>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</si>
  <si>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</si>
  <si>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</si>
  <si>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</si>
  <si>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</si>
  <si>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</si>
  <si>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</si>
  <si>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</si>
  <si>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</si>
  <si>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</si>
  <si>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</si>
  <si>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</si>
  <si>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</si>
  <si>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</si>
  <si>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</si>
  <si>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</si>
  <si>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</si>
  <si>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</si>
  <si>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</si>
  <si>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</si>
  <si>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</si>
  <si>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</si>
  <si>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</si>
  <si>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</si>
  <si>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</si>
  <si>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</si>
  <si>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</si>
  <si>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</si>
  <si>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</si>
  <si>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</si>
  <si>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</si>
  <si>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</si>
  <si>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</si>
  <si>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</si>
  <si>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</si>
  <si>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</si>
  <si>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</si>
  <si>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</si>
  <si>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</si>
  <si>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</si>
  <si>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</si>
  <si>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</si>
  <si>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</si>
  <si>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</si>
  <si>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</si>
  <si>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</si>
  <si>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</si>
  <si>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</si>
  <si>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</si>
  <si>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</si>
  <si>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</si>
  <si>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</si>
  <si>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</si>
  <si>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</si>
  <si>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</si>
  <si>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</si>
  <si>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</si>
  <si>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Name of scheme for referencing.</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</si>
  <si>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</si>
  <si>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</si>
  <si>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</si>
  <si>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</si>
  <si>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</si>
  <si>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</si>
  <si>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</si>
  <si>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</si>
  <si>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</si>
  <si>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</si>
  <si>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</si>
  <si>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</si>
  <si>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</si>
  <si>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</si>
  <si>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</si>
  <si>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Ml/d on full implementation</t>
  </si>
  <si>
    <t>Zonal benefit (in terms of additional supply – water available for use, or demand savings) of the option at full implementation.</t>
  </si>
  <si>
    <t>Total planning period option benefit (Net Present Value)</t>
  </si>
  <si>
    <t>Table 5: Feasible options
Column J</t>
  </si>
  <si>
    <t>Ml</t>
  </si>
  <si>
    <t>The total volume (mega litres) of benefit gained from the option over the whole planning period. The benefit volume is then discounted over the planning period using the discount rate to provide a Net Present Value (NPV) of the benefit.</t>
  </si>
  <si>
    <t>Total planning period capital cost of option (CAPEX NPV)</t>
  </si>
  <si>
    <t>Table 5: Feasible options
Column K</t>
  </si>
  <si>
    <t>£000s</t>
  </si>
  <si>
    <t>The total capital cost (CAPEX) spent to deliver the option over the planning period. This is then discounted over the planning period using the discount rate to provide a NPV of the total cost.</t>
  </si>
  <si>
    <t>Total planning period operating cost of option (OPEX NPV)</t>
  </si>
  <si>
    <t>Table 5: Feasible options
Column L</t>
  </si>
  <si>
    <t>The total operating cost (OPEX) spent to deliver the option over the planning period. This is then discounted over the planning period using the discount rate to provide a NPV of the total cost.</t>
  </si>
  <si>
    <t>Total planning period operating saving cost of option (OPEX saving NPV)</t>
  </si>
  <si>
    <t>Table 5: Feasible options
Column M</t>
  </si>
  <si>
    <t>The total operating cost saving made through the delivery / operation of the option over the planning period. This is then discounted over the planning period using the discount rate to provide a NPV of the total cost.</t>
  </si>
  <si>
    <t xml:space="preserve">Total planning period carbon costs (Carbon NPV) </t>
  </si>
  <si>
    <t>Table 5: Feasible options
Column N</t>
  </si>
  <si>
    <t>The total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</si>
  <si>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social and environmental costs (NPV)</t>
  </si>
  <si>
    <t>Table 5: Feasible options
Column O</t>
  </si>
  <si>
    <t>The total social and environmental costs (both positive and negative) translated into financial terms to deliver and operate the option over the planning period.</t>
  </si>
  <si>
    <t xml:space="preserve">Total planning period option cost (NPV) </t>
  </si>
  <si>
    <t>Table 5: Feasible options
Column P</t>
  </si>
  <si>
    <t>The total overall cost for the delivery and operation of the option over the planning period. This is then discounted using the discount rate to provide a NPV of the total cost.</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</si>
  <si>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</si>
  <si>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</si>
  <si>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</si>
  <si>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</si>
  <si>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</si>
  <si>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</si>
  <si>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</si>
  <si>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</si>
  <si>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</si>
  <si>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</si>
  <si>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</si>
  <si>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</si>
  <si>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</si>
  <si>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</si>
  <si>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</si>
  <si>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</si>
  <si>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</si>
  <si>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</si>
  <si>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</si>
  <si>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</si>
  <si>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</si>
  <si>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</si>
  <si>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</si>
  <si>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</si>
  <si>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</si>
  <si>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</si>
  <si>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</si>
  <si>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</si>
  <si>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</si>
  <si>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</si>
  <si>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</si>
  <si>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</si>
  <si>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This spreadsheet provides key market information for a water company's water resource zone (WRZ). Separate spreadsheets are provided for each WRZ and the information provided is in line with guidelines published by Ofwat on its website. Where available companies are required to provide responses to all data.</t>
  </si>
  <si>
    <t xml:space="preserve">WRZ name </t>
  </si>
  <si>
    <t>Affinity Water</t>
  </si>
  <si>
    <t>Colne</t>
  </si>
  <si>
    <t>15.61 Ml/d</t>
  </si>
  <si>
    <t>n/a</t>
  </si>
  <si>
    <t>HUNT</t>
  </si>
  <si>
    <t>FRIA</t>
  </si>
  <si>
    <t>BOWB</t>
  </si>
  <si>
    <t>AFF-EGW-WRZ2-0090</t>
  </si>
  <si>
    <t>AFF-CTR-WRZ2-2020</t>
  </si>
  <si>
    <t>AFF-LEA-WRZ2-1012</t>
  </si>
  <si>
    <t>AFF-LEA-WRZ2-1009</t>
  </si>
  <si>
    <t>AFF-LEA-WRZ2-0423</t>
  </si>
  <si>
    <t>AFF-WEF-WRZ2-1000</t>
  </si>
  <si>
    <t>AFF-MET-WRZ2-0531</t>
  </si>
  <si>
    <t>AFF-MET-WRZ2-1010</t>
  </si>
  <si>
    <t>AFF-MET-WRZ2-0904</t>
  </si>
  <si>
    <t>AFF-REU-WRZ2-603</t>
  </si>
  <si>
    <t>AFF-WEF-WRZ2-0569</t>
  </si>
  <si>
    <t>AFF-WEF-WRZ2-0901</t>
  </si>
  <si>
    <t>AFF-WEF-WRZ2-0567</t>
  </si>
  <si>
    <t>DP/OO</t>
  </si>
  <si>
    <t>EGW</t>
  </si>
  <si>
    <t>CTR</t>
  </si>
  <si>
    <t>LEA</t>
  </si>
  <si>
    <t>WEF</t>
  </si>
  <si>
    <t>MET</t>
  </si>
  <si>
    <t>REU</t>
  </si>
  <si>
    <t>Eleven sources in this zone are treated at the same treatment works. Therefore, looking at individual source constraints, licence is the most frequent.</t>
  </si>
  <si>
    <t>Four sources are constrained by the network and two are licence constrained at peak.</t>
  </si>
  <si>
    <t>1 in 10 years</t>
  </si>
  <si>
    <t>1 in 40 years</t>
  </si>
  <si>
    <t>WRZ2. See map in Cover Sheet (Column E).</t>
  </si>
  <si>
    <t>N</t>
  </si>
  <si>
    <t>Y</t>
  </si>
  <si>
    <t>7th February 2018</t>
  </si>
  <si>
    <t>If required, please request using above email address.</t>
  </si>
  <si>
    <t>See cover sheet.</t>
  </si>
  <si>
    <t>DYCP (Week)</t>
  </si>
  <si>
    <t xml:space="preserve">We do not view standpipes as acceptable, standpipes would only be deployed in the event of a civil emergency. In the event that the drought was to reach this level of severity then our Emergency Plan would be implemented in particular areas of signficant water stress. </t>
  </si>
  <si>
    <t>Tables 2 to 8 were populated using previously audited WRP Tables. Table 1 uses data from verified internal sources. A two-tier review process with additional verification was then applied to check and quality assure.</t>
  </si>
  <si>
    <t>05.03.2018</t>
  </si>
  <si>
    <t>All cells populated. To be published online.</t>
  </si>
  <si>
    <t>Works Category</t>
  </si>
  <si>
    <t>Treatment Description</t>
  </si>
  <si>
    <t>Unit Processes Available</t>
  </si>
  <si>
    <t>W1</t>
  </si>
  <si>
    <t>Disinfection only at this site.</t>
  </si>
  <si>
    <t>~Marginal Chlorination
~Pre-aeration</t>
  </si>
  <si>
    <t>W2</t>
  </si>
  <si>
    <t>Disinfection with basic physical treatment</t>
  </si>
  <si>
    <t>~Slow sand filters
~Rapid gravity filters
~Pressure filters</t>
  </si>
  <si>
    <t>W3</t>
  </si>
  <si>
    <t>Single stage complex physical/chemical treatment</t>
  </si>
  <si>
    <t>~Coagulation
~Flocculation
~Biofiltration
~Softening
~pH correction
~Super chlorination</t>
  </si>
  <si>
    <t>W4</t>
  </si>
  <si>
    <t>Multiple stage complex physical/chemical treatment (excluding W5, W6 or W7)</t>
  </si>
  <si>
    <t>W5</t>
  </si>
  <si>
    <t>Single stage complex physical/chemical treatment (Higher operating cost than W3/W4)</t>
  </si>
  <si>
    <t>~Ozone
~UV Treatment
~Activated Carbon
~Nitrate/Arsenic/Pesticide Removal
~Membrane Filtration</t>
  </si>
  <si>
    <t>W6</t>
  </si>
  <si>
    <t>Multiple stage complex physical/chemical treatment (High cost)</t>
  </si>
  <si>
    <t>Works with one or multiple extremely high cost processes.</t>
  </si>
  <si>
    <t>~Reverse Osmosis
~Reuse</t>
  </si>
  <si>
    <t>SD1</t>
  </si>
  <si>
    <t>Works 1 - 160Ml/d - 29Ml/d - Groundwater - W5
Works 2 - 11.09Ml/d - 2.09Ml/d - Groundwater - W4
Works 3 - 15.91Ml/d - 3.91Ml/d - Groundwater - W4
Works 4 - 20.46Ml/d - 0Ml/d - Groundwater - W4
Works 5 - 21.28Ml/d - 0.78Ml/d - Groundwater - W3</t>
  </si>
  <si>
    <t>fWRMP19</t>
  </si>
  <si>
    <t>28.05.2020</t>
  </si>
  <si>
    <t>Deficit of 0.025Ml/d, DI at 2044/45 is 143.32. Therefore would be categorised as 'Low' in this instance.</t>
  </si>
  <si>
    <t>HUNT : Hunton Bridge Gade Catchment Drought Permit</t>
  </si>
  <si>
    <t>FRIA : Friars Wash Ver Catchment Drought Permit</t>
  </si>
  <si>
    <t>BOWB : Bowbridge Ver Catchment Drought Permit</t>
  </si>
  <si>
    <t>AFF-CTR-WRZ2-4003</t>
  </si>
  <si>
    <t>AFF-WEF-WRZ2-1050</t>
  </si>
  <si>
    <t xml:space="preserve">Y </t>
  </si>
  <si>
    <t>wrmpcomms@affinitywater.co.uk</t>
  </si>
  <si>
    <t>Cells updated to reflect revised fWRMP19. Final version checked against fWRMP19 WRP Tables</t>
  </si>
  <si>
    <t>Cells updated to reflect published fWRMP19.</t>
  </si>
  <si>
    <t>Version 4</t>
  </si>
  <si>
    <t>Version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</si>
</sst>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u/>
      <sz val="11"/>
      <color theme="10"/>
      <name val="Arial"/>
      <family val="2"/>
    </font>
  </fonts>
  <fills count="9">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theme="4" tint="0.79998168889431442"/>
        <bgColor indexed="64"/>
      </patternFill>
    </fill>
  </fills>
  <borders count="1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medium">
        <color indexed="64"/>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s>
  <cellStyleXfs count="4">
    <xf numFmtId="0" fontId="0" fillId="0" borderId="0"/>
    <xf numFmtId="0" fontId="1" fillId="0" borderId="0"/>
    <xf numFmtId="0" fontId="15" fillId="0" borderId="0" applyNumberFormat="0" applyFill="0" applyBorder="0" applyAlignment="0" applyProtection="0"/>
    <xf numFmtId="0" fontId="14" fillId="0" borderId="0"/>
  </cellStyleXfs>
  <cellXfs count="88">
    <xf numFmtId="0" fontId="0" fillId="0" borderId="0" xfId="0"/>
    <xf numFmtId="0" fontId="2" fillId="2" borderId="0" xfId="1" applyFont="1" applyFill="1" applyBorder="1" applyAlignment="1">
      <alignment vertical="center"/>
    </xf>
    <xf numFmtId="0" fontId="2" fillId="2" borderId="0" xfId="1" applyFont="1" applyFill="1" applyBorder="1" applyAlignment="1">
      <alignment horizontal="center" vertical="center"/>
    </xf>
    <xf numFmtId="0" fontId="3" fillId="3" borderId="1" xfId="1" applyFont="1" applyFill="1" applyBorder="1" applyAlignment="1">
      <alignment vertical="center"/>
    </xf>
    <xf numFmtId="0" fontId="4" fillId="0" borderId="2" xfId="0" applyFont="1" applyBorder="1" applyAlignment="1">
      <alignment wrapText="1"/>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Fill="1" applyBorder="1" applyAlignment="1">
      <alignment vertical="center"/>
    </xf>
    <xf numFmtId="0" fontId="3" fillId="3" borderId="5" xfId="1" applyFont="1" applyFill="1" applyBorder="1" applyAlignment="1">
      <alignment vertical="center" wrapText="1"/>
    </xf>
    <xf numFmtId="0" fontId="0" fillId="0" borderId="0" xfId="0" applyAlignment="1"/>
    <xf numFmtId="0" fontId="0" fillId="0" borderId="0" xfId="0" applyFill="1" applyBorder="1"/>
    <xf numFmtId="0" fontId="3" fillId="0" borderId="0" xfId="1" applyFont="1" applyFill="1" applyBorder="1" applyAlignment="1">
      <alignment vertical="center" wrapText="1"/>
    </xf>
    <xf numFmtId="0" fontId="0" fillId="0" borderId="0" xfId="0" applyFill="1" applyBorder="1" applyAlignment="1"/>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Border="1" applyAlignment="1">
      <alignment horizontal="center" vertical="center"/>
    </xf>
    <xf numFmtId="0" fontId="10" fillId="2" borderId="0" xfId="1" applyFont="1" applyFill="1" applyBorder="1" applyAlignment="1">
      <alignment vertical="center"/>
    </xf>
    <xf numFmtId="0" fontId="0" fillId="0" borderId="0" xfId="0" applyFont="1"/>
    <xf numFmtId="0" fontId="0" fillId="0" borderId="0" xfId="0" applyFont="1" applyAlignment="1">
      <alignment wrapText="1"/>
    </xf>
    <xf numFmtId="0" fontId="0" fillId="0" borderId="0" xfId="0" applyFont="1"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9" xfId="0" applyFont="1" applyBorder="1" applyAlignment="1">
      <alignment vertical="center" wrapText="1"/>
    </xf>
    <xf numFmtId="0" fontId="0" fillId="0" borderId="0" xfId="0" applyFont="1" applyAlignment="1">
      <alignment horizontal="left"/>
    </xf>
    <xf numFmtId="0" fontId="0" fillId="0" borderId="0" xfId="0" applyFont="1" applyFill="1" applyAlignment="1">
      <alignment wrapText="1"/>
    </xf>
    <xf numFmtId="0" fontId="4" fillId="0" borderId="15" xfId="1" applyFont="1" applyBorder="1" applyAlignment="1">
      <alignment vertical="center" wrapText="1"/>
    </xf>
    <xf numFmtId="0" fontId="4" fillId="0" borderId="15" xfId="1" applyFont="1" applyBorder="1" applyAlignment="1">
      <alignment horizontal="center" vertical="center" wrapText="1"/>
    </xf>
    <xf numFmtId="0" fontId="0" fillId="0" borderId="0" xfId="0" applyFont="1" applyBorder="1" applyAlignment="1">
      <alignment horizontal="center" vertical="center" wrapText="1"/>
    </xf>
    <xf numFmtId="0" fontId="7" fillId="4" borderId="15" xfId="1" applyFont="1" applyFill="1" applyBorder="1" applyAlignment="1">
      <alignment vertical="center"/>
    </xf>
    <xf numFmtId="0" fontId="7" fillId="7" borderId="16" xfId="1" applyFont="1" applyFill="1" applyBorder="1" applyAlignment="1">
      <alignment vertical="center"/>
    </xf>
    <xf numFmtId="0" fontId="7" fillId="7" borderId="17" xfId="1" applyFont="1" applyFill="1" applyBorder="1" applyAlignment="1">
      <alignment vertical="center"/>
    </xf>
    <xf numFmtId="0" fontId="14" fillId="0" borderId="9" xfId="0" applyFont="1" applyFill="1" applyBorder="1" applyAlignment="1">
      <alignment vertical="center" wrapText="1"/>
    </xf>
    <xf numFmtId="0" fontId="14" fillId="0"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Font="1" applyFill="1" applyBorder="1" applyAlignment="1">
      <alignment horizontal="center" wrapText="1"/>
    </xf>
    <xf numFmtId="0" fontId="5" fillId="0" borderId="0" xfId="0" applyFont="1" applyAlignment="1">
      <alignment horizontal="left" vertical="center"/>
    </xf>
    <xf numFmtId="0" fontId="0" fillId="0" borderId="0" xfId="0" applyAlignment="1">
      <alignment wrapText="1"/>
    </xf>
    <xf numFmtId="0" fontId="11" fillId="0" borderId="1" xfId="1" applyFont="1" applyFill="1" applyBorder="1" applyAlignment="1">
      <alignment horizontal="left" vertical="center"/>
    </xf>
    <xf numFmtId="0" fontId="4" fillId="0" borderId="0" xfId="1" applyFont="1" applyFill="1" applyBorder="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17" fontId="4" fillId="4" borderId="8" xfId="1" applyNumberFormat="1"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0" fontId="7" fillId="4" borderId="9" xfId="1" applyFont="1" applyFill="1" applyBorder="1" applyAlignment="1">
      <alignment horizontal="center" vertical="center"/>
    </xf>
    <xf numFmtId="10" fontId="7" fillId="4" borderId="9" xfId="1" applyNumberFormat="1" applyFont="1" applyFill="1" applyBorder="1" applyAlignment="1">
      <alignment vertical="center"/>
    </xf>
    <xf numFmtId="10" fontId="7" fillId="7" borderId="9" xfId="1" applyNumberFormat="1" applyFont="1" applyFill="1" applyBorder="1" applyAlignment="1">
      <alignment vertical="center"/>
    </xf>
    <xf numFmtId="0" fontId="7" fillId="4" borderId="15" xfId="1" applyFont="1" applyFill="1" applyBorder="1" applyAlignment="1">
      <alignment horizontal="left" vertical="center"/>
    </xf>
    <xf numFmtId="0" fontId="7" fillId="4" borderId="15" xfId="1" applyFont="1" applyFill="1" applyBorder="1" applyAlignment="1">
      <alignment horizontal="center" vertical="center"/>
    </xf>
    <xf numFmtId="0" fontId="15" fillId="4" borderId="4" xfId="2" applyFill="1" applyBorder="1" applyAlignment="1">
      <alignment horizontal="left" vertical="center" wrapText="1"/>
    </xf>
    <xf numFmtId="0" fontId="4" fillId="4" borderId="9"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0" fillId="8" borderId="9" xfId="0" applyFill="1" applyBorder="1" applyAlignment="1">
      <alignment horizontal="center" vertical="center" wrapText="1"/>
    </xf>
    <xf numFmtId="0" fontId="0" fillId="8" borderId="9" xfId="0" applyFill="1" applyBorder="1" applyAlignment="1">
      <alignment horizontal="center" vertical="center"/>
    </xf>
    <xf numFmtId="0" fontId="0" fillId="0" borderId="9" xfId="0" applyBorder="1" applyAlignment="1">
      <alignment horizontal="center" vertical="center"/>
    </xf>
    <xf numFmtId="0" fontId="0" fillId="0" borderId="9" xfId="0" applyBorder="1" applyAlignment="1">
      <alignment vertical="center" wrapText="1"/>
    </xf>
    <xf numFmtId="0" fontId="0" fillId="0" borderId="9" xfId="0" applyBorder="1" applyAlignment="1">
      <alignment horizontal="left" vertical="center" wrapText="1"/>
    </xf>
    <xf numFmtId="164" fontId="7" fillId="4" borderId="15" xfId="1" applyNumberFormat="1" applyFont="1" applyFill="1" applyBorder="1" applyAlignment="1">
      <alignment vertical="center"/>
    </xf>
    <xf numFmtId="0" fontId="2" fillId="2" borderId="0" xfId="1" applyFont="1" applyFill="1" applyBorder="1" applyAlignment="1">
      <alignment horizontal="left" vertical="center"/>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3" fillId="3" borderId="12" xfId="1" applyFont="1" applyFill="1" applyBorder="1" applyAlignment="1">
      <alignment horizontal="left" vertical="center"/>
    </xf>
    <xf numFmtId="0" fontId="9" fillId="3" borderId="10" xfId="1" applyFont="1" applyFill="1" applyBorder="1" applyAlignment="1">
      <alignment horizontal="left" vertical="center"/>
    </xf>
    <xf numFmtId="0" fontId="9" fillId="3" borderId="13" xfId="1" applyFont="1" applyFill="1" applyBorder="1" applyAlignment="1">
      <alignment horizontal="left" vertical="center"/>
    </xf>
    <xf numFmtId="0" fontId="0" fillId="0" borderId="9" xfId="0" applyBorder="1" applyAlignment="1">
      <alignment horizontal="left" vertical="center" wrapText="1"/>
    </xf>
    <xf numFmtId="0" fontId="0" fillId="0" borderId="9" xfId="0" applyBorder="1" applyAlignment="1">
      <alignment horizontal="left" vertical="center"/>
    </xf>
    <xf numFmtId="0" fontId="13" fillId="5" borderId="0" xfId="0" applyFont="1" applyFill="1" applyBorder="1" applyAlignment="1">
      <alignment horizontal="left" vertical="top" wrapText="1"/>
    </xf>
    <xf numFmtId="0" fontId="13" fillId="6" borderId="0" xfId="0" applyFont="1" applyFill="1" applyBorder="1" applyAlignment="1">
      <alignment horizontal="left" vertical="top" wrapText="1"/>
    </xf>
    <xf numFmtId="0" fontId="7" fillId="4" borderId="9" xfId="1" applyFont="1" applyFill="1" applyBorder="1" applyAlignment="1">
      <alignment vertical="center" wrapText="1"/>
    </xf>
    <xf numFmtId="2" fontId="7" fillId="4" borderId="15" xfId="1" applyNumberFormat="1" applyFont="1" applyFill="1" applyBorder="1" applyAlignment="1">
      <alignment vertical="center"/>
    </xf>
    <xf numFmtId="2" fontId="7" fillId="4" borderId="16" xfId="1" applyNumberFormat="1" applyFont="1" applyFill="1" applyBorder="1" applyAlignment="1">
      <alignment vertical="center"/>
    </xf>
    <xf numFmtId="2" fontId="7" fillId="7" borderId="16" xfId="1" applyNumberFormat="1" applyFont="1" applyFill="1" applyBorder="1" applyAlignment="1">
      <alignment vertical="center"/>
    </xf>
    <xf numFmtId="2" fontId="7" fillId="4" borderId="9" xfId="1" applyNumberFormat="1" applyFont="1" applyFill="1" applyBorder="1" applyAlignment="1">
      <alignment vertical="center"/>
    </xf>
    <xf numFmtId="2" fontId="7" fillId="7" borderId="9" xfId="1" applyNumberFormat="1" applyFont="1" applyFill="1" applyBorder="1" applyAlignment="1">
      <alignment vertical="center"/>
    </xf>
  </cellXfs>
  <cellStyles count="4">
    <cellStyle name="Hyperlink" xfId="2" builtinId="8"/>
    <cellStyle name="Normal" xfId="0" builtinId="0"/>
    <cellStyle name="Normal 2 2" xfId="3" xr:uid="{CDDA5E91-6FC2-4B07-BF59-306A08AEB822}"/>
    <cellStyle name="Normal 3" xfId="1" xr:uid="{00000000-0005-0000-0000-000002000000}"/>
  </cellStyles>
  <dxfs count="0"/>
  <tableStyles count="0" defaultTableStyle="TableStyleMedium2" defaultPivotStyle="PivotStyleLight16"/>
  <colors>
    <mruColors>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62751</xdr:rowOff>
    </xdr:from>
    <xdr:to>
      <xdr:col>3</xdr:col>
      <xdr:colOff>224117</xdr:colOff>
      <xdr:row>45</xdr:row>
      <xdr:rowOff>116541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3434" y="4984375"/>
          <a:ext cx="8408895" cy="507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671286</xdr:colOff>
      <xdr:row>5</xdr:row>
      <xdr:rowOff>163287</xdr:rowOff>
    </xdr:from>
    <xdr:to>
      <xdr:col>4</xdr:col>
      <xdr:colOff>2676072</xdr:colOff>
      <xdr:row>14</xdr:row>
      <xdr:rowOff>566767</xdr:rowOff>
    </xdr:to>
    <xdr:pic>
      <xdr:nvPicPr>
        <xdr:cNvPr id="5" name="Picture 4">
          <a:extLst>
            <a:ext uri="{FF2B5EF4-FFF2-40B4-BE49-F238E27FC236}">
              <a16:creationId xmlns:a16="http://schemas.microsoft.com/office/drawing/2014/main" id="{A286CEE6-89DC-4039-B34A-4A0CB97F05A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780" b="4853"/>
        <a:stretch/>
      </xdr:blipFill>
      <xdr:spPr>
        <a:xfrm>
          <a:off x="9316357" y="1732644"/>
          <a:ext cx="2004786" cy="25624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Project1/Market%20information/For%20publication/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rmpcomms@affinitywater.co.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tabSelected="1" zoomScale="70" zoomScaleNormal="70" workbookViewId="0"/>
  </sheetViews>
  <sheetFormatPr defaultColWidth="0" defaultRowHeight="13.75" customHeight="1" zeroHeight="1" x14ac:dyDescent="0.3"/>
  <cols>
    <col min="1" max="1" width="1.6640625" customWidth="1"/>
    <col min="2" max="2" width="51.33203125" customWidth="1"/>
    <col min="3" max="3" width="56.4140625" customWidth="1"/>
    <col min="4" max="4" width="4.08203125" customWidth="1"/>
    <col min="5" max="5" width="47.9140625" customWidth="1"/>
    <col min="6" max="7" width="8.83203125" customWidth="1"/>
    <col min="8" max="16384" width="8.83203125" hidden="1"/>
  </cols>
  <sheetData>
    <row r="1" spans="1:7" ht="20" x14ac:dyDescent="0.3">
      <c r="B1" s="1" t="s">
        <v>0</v>
      </c>
      <c r="C1" s="2" t="s">
        <v>356</v>
      </c>
    </row>
    <row r="2" spans="1:7" ht="12" customHeight="1" thickBot="1" x14ac:dyDescent="0.35"/>
    <row r="3" spans="1:7" ht="63.5" thickBot="1" x14ac:dyDescent="0.35">
      <c r="B3" s="3" t="s">
        <v>1</v>
      </c>
      <c r="C3" s="4" t="s">
        <v>354</v>
      </c>
      <c r="E3" s="5"/>
    </row>
    <row r="4" spans="1:7" ht="12" customHeight="1" thickBot="1" x14ac:dyDescent="0.4">
      <c r="B4" s="6"/>
      <c r="C4" s="7"/>
    </row>
    <row r="5" spans="1:7" ht="16" x14ac:dyDescent="0.3">
      <c r="B5" s="8" t="s">
        <v>2</v>
      </c>
      <c r="C5" s="54" t="str">
        <f>C1</f>
        <v>Affinity Water</v>
      </c>
      <c r="E5" s="9" t="s">
        <v>3</v>
      </c>
    </row>
    <row r="6" spans="1:7" ht="16.5" thickBot="1" x14ac:dyDescent="0.35">
      <c r="B6" s="10" t="s">
        <v>355</v>
      </c>
      <c r="C6" s="55" t="s">
        <v>357</v>
      </c>
      <c r="E6" s="11"/>
    </row>
    <row r="7" spans="1:7" ht="12" customHeight="1" thickBot="1" x14ac:dyDescent="0.35">
      <c r="A7" s="12"/>
      <c r="B7" s="13"/>
      <c r="C7" s="51"/>
      <c r="D7" s="12"/>
      <c r="E7" s="14"/>
      <c r="F7" s="12"/>
      <c r="G7" s="12"/>
    </row>
    <row r="8" spans="1:7" ht="16" x14ac:dyDescent="0.3">
      <c r="B8" s="8" t="s">
        <v>4</v>
      </c>
      <c r="C8" s="54" t="s">
        <v>421</v>
      </c>
      <c r="E8" s="11"/>
    </row>
    <row r="9" spans="1:7" ht="16" x14ac:dyDescent="0.3">
      <c r="B9" s="15" t="s">
        <v>5</v>
      </c>
      <c r="C9" s="56" t="s">
        <v>390</v>
      </c>
      <c r="E9" s="11"/>
    </row>
    <row r="10" spans="1:7" ht="16.5" thickBot="1" x14ac:dyDescent="0.35">
      <c r="B10" s="10" t="s">
        <v>6</v>
      </c>
      <c r="C10" s="57" t="s">
        <v>422</v>
      </c>
      <c r="E10" s="11"/>
    </row>
    <row r="11" spans="1:7" ht="12" customHeight="1" thickBot="1" x14ac:dyDescent="0.35">
      <c r="A11" s="12"/>
      <c r="B11" s="13"/>
      <c r="C11" s="51"/>
      <c r="D11" s="12"/>
      <c r="E11" s="14"/>
      <c r="F11" s="12"/>
      <c r="G11" s="12"/>
    </row>
    <row r="12" spans="1:7" ht="32" x14ac:dyDescent="0.3">
      <c r="B12" s="8" t="s">
        <v>7</v>
      </c>
      <c r="C12" s="63" t="s">
        <v>430</v>
      </c>
      <c r="E12" s="11"/>
    </row>
    <row r="13" spans="1:7" ht="37.25" customHeight="1" thickBot="1" x14ac:dyDescent="0.35">
      <c r="B13" s="10" t="s">
        <v>8</v>
      </c>
      <c r="C13" s="55" t="s">
        <v>391</v>
      </c>
      <c r="E13" s="11"/>
    </row>
    <row r="14" spans="1:7" ht="12" customHeight="1" thickBot="1" x14ac:dyDescent="0.45">
      <c r="B14" s="16"/>
      <c r="C14" s="52"/>
      <c r="E14" s="11"/>
    </row>
    <row r="15" spans="1:7" ht="59.4" customHeight="1" thickBot="1" x14ac:dyDescent="0.35">
      <c r="B15" s="17" t="s">
        <v>9</v>
      </c>
      <c r="C15" s="53" t="s">
        <v>395</v>
      </c>
      <c r="E15" s="5"/>
    </row>
    <row r="16" spans="1:7" ht="12" customHeight="1" x14ac:dyDescent="0.35">
      <c r="B16" s="6"/>
      <c r="C16" s="7"/>
    </row>
    <row r="17" spans="2:6" ht="16.5" thickBot="1" x14ac:dyDescent="0.35">
      <c r="B17" s="9" t="s">
        <v>11</v>
      </c>
    </row>
    <row r="18" spans="2:6" ht="14.5" thickBot="1" x14ac:dyDescent="0.35">
      <c r="E18" s="19" t="s">
        <v>10</v>
      </c>
      <c r="F18" s="18"/>
    </row>
    <row r="19" spans="2:6" ht="14" x14ac:dyDescent="0.3"/>
    <row r="20" spans="2:6" ht="14" x14ac:dyDescent="0.3"/>
    <row r="21" spans="2:6" ht="14" x14ac:dyDescent="0.3"/>
    <row r="22" spans="2:6" ht="14" x14ac:dyDescent="0.3"/>
    <row r="23" spans="2:6" ht="14" x14ac:dyDescent="0.3"/>
    <row r="24" spans="2:6" ht="14" x14ac:dyDescent="0.3"/>
    <row r="25" spans="2:6" ht="14" x14ac:dyDescent="0.3"/>
    <row r="26" spans="2:6" ht="14" x14ac:dyDescent="0.3"/>
    <row r="27" spans="2:6" ht="14" x14ac:dyDescent="0.3"/>
    <row r="28" spans="2:6" ht="14" x14ac:dyDescent="0.3"/>
    <row r="29" spans="2:6" ht="14" x14ac:dyDescent="0.3"/>
    <row r="30" spans="2:6" ht="14" x14ac:dyDescent="0.3"/>
    <row r="31" spans="2:6" ht="14" x14ac:dyDescent="0.3"/>
    <row r="32" spans="2:6" ht="14" x14ac:dyDescent="0.3"/>
    <row r="33" ht="14" x14ac:dyDescent="0.3"/>
    <row r="34" ht="14" x14ac:dyDescent="0.3"/>
    <row r="35" ht="14" x14ac:dyDescent="0.3"/>
    <row r="36" ht="14" x14ac:dyDescent="0.3"/>
    <row r="37" ht="14" x14ac:dyDescent="0.3"/>
    <row r="38" ht="14" x14ac:dyDescent="0.3"/>
    <row r="39" ht="14" x14ac:dyDescent="0.3"/>
    <row r="40" ht="14" x14ac:dyDescent="0.3"/>
    <row r="41" ht="14" x14ac:dyDescent="0.3"/>
    <row r="42" ht="14" x14ac:dyDescent="0.3"/>
    <row r="43" ht="14" x14ac:dyDescent="0.3"/>
    <row r="44" ht="14" x14ac:dyDescent="0.3"/>
    <row r="45" ht="14" x14ac:dyDescent="0.3"/>
    <row r="46" ht="14" x14ac:dyDescent="0.3"/>
    <row r="47" ht="14" x14ac:dyDescent="0.3"/>
    <row r="48" ht="14" x14ac:dyDescent="0.3"/>
    <row r="49" ht="14" x14ac:dyDescent="0.3"/>
    <row r="50" ht="14" x14ac:dyDescent="0.3"/>
    <row r="51" ht="14" x14ac:dyDescent="0.3"/>
    <row r="52" ht="14" x14ac:dyDescent="0.3"/>
    <row r="53" ht="14" x14ac:dyDescent="0.3"/>
    <row r="54" ht="14" x14ac:dyDescent="0.3"/>
    <row r="55" ht="14" x14ac:dyDescent="0.3"/>
    <row r="56" ht="14" x14ac:dyDescent="0.3"/>
    <row r="57" ht="14" x14ac:dyDescent="0.3"/>
    <row r="58" ht="14" x14ac:dyDescent="0.3"/>
    <row r="59" ht="14" x14ac:dyDescent="0.3"/>
    <row r="60" ht="14" x14ac:dyDescent="0.3"/>
    <row r="61" ht="14" x14ac:dyDescent="0.3"/>
    <row r="62" ht="13.75" customHeight="1" x14ac:dyDescent="0.3"/>
  </sheetData>
  <hyperlinks>
    <hyperlink ref="C12" r:id="rId1" xr:uid="{00000000-0004-0000-0000-000000000000}"/>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C29"/>
  <sheetViews>
    <sheetView showGridLines="0" zoomScale="70" zoomScaleNormal="70" workbookViewId="0">
      <pane xSplit="5" ySplit="6" topLeftCell="F7" activePane="bottomRight" state="frozen"/>
      <selection activeCell="E25" sqref="E25"/>
      <selection pane="topRight" activeCell="E25" sqref="E25"/>
      <selection pane="bottomLeft" activeCell="E25" sqref="E25"/>
      <selection pane="bottomRight" activeCell="Y1" sqref="Y1:AU1048576"/>
    </sheetView>
  </sheetViews>
  <sheetFormatPr defaultColWidth="0" defaultRowHeight="14" zeroHeight="1" x14ac:dyDescent="0.3"/>
  <cols>
    <col min="1" max="1" width="2.6640625" customWidth="1"/>
    <col min="2" max="2" width="35.83203125" bestFit="1" customWidth="1"/>
    <col min="3" max="3" width="20.1640625" bestFit="1" customWidth="1"/>
    <col min="4" max="4" width="12.08203125" bestFit="1" customWidth="1"/>
    <col min="5" max="5" width="55.1640625" bestFit="1" customWidth="1"/>
    <col min="6" max="6" width="3.33203125" customWidth="1"/>
    <col min="7" max="7" width="40" bestFit="1" customWidth="1"/>
    <col min="8" max="8" width="36.6640625" bestFit="1" customWidth="1"/>
    <col min="9" max="9" width="36.75" bestFit="1" customWidth="1"/>
    <col min="10" max="10" width="32.08203125" bestFit="1" customWidth="1"/>
    <col min="11" max="15" width="15.9140625" bestFit="1" customWidth="1"/>
    <col min="16" max="17" width="17.58203125" bestFit="1" customWidth="1"/>
    <col min="18" max="19" width="16.25" bestFit="1" customWidth="1"/>
    <col min="20" max="20" width="16.6640625" bestFit="1" customWidth="1"/>
    <col min="21" max="21" width="15.33203125" bestFit="1" customWidth="1"/>
    <col min="22" max="24" width="16.6640625" bestFit="1" customWidth="1"/>
    <col min="25" max="31" width="8.83203125" customWidth="1"/>
    <col min="32" max="55" width="0" hidden="1" customWidth="1"/>
    <col min="56" max="16384" width="8.83203125" hidden="1"/>
  </cols>
  <sheetData>
    <row r="1" spans="2:24" ht="20" x14ac:dyDescent="0.3">
      <c r="B1" s="1" t="s">
        <v>277</v>
      </c>
      <c r="C1" s="1"/>
      <c r="D1" s="1"/>
      <c r="E1" s="1"/>
    </row>
    <row r="2" spans="2:24" ht="14.5" thickBot="1" x14ac:dyDescent="0.35"/>
    <row r="3" spans="2:24" ht="16.5" thickBot="1" x14ac:dyDescent="0.35">
      <c r="B3" s="73" t="s">
        <v>2</v>
      </c>
      <c r="C3" s="74"/>
      <c r="D3" s="75"/>
      <c r="E3" s="50" t="str">
        <f>'Cover sheet'!C5</f>
        <v>Affinity Water</v>
      </c>
    </row>
    <row r="4" spans="2:24" ht="16.5" thickBot="1" x14ac:dyDescent="0.35">
      <c r="B4" s="73" t="s">
        <v>355</v>
      </c>
      <c r="C4" s="74"/>
      <c r="D4" s="75"/>
      <c r="E4" s="50" t="str">
        <f>'Cover sheet'!C6</f>
        <v>Colne</v>
      </c>
    </row>
    <row r="5" spans="2:24" ht="16" thickBot="1" x14ac:dyDescent="0.35">
      <c r="B5" s="48"/>
      <c r="C5" s="49"/>
    </row>
    <row r="6" spans="2:24" ht="14.5" thickBot="1" x14ac:dyDescent="0.35">
      <c r="B6" s="21" t="s">
        <v>19</v>
      </c>
      <c r="C6" s="22" t="s">
        <v>20</v>
      </c>
      <c r="D6" s="22" t="s">
        <v>21</v>
      </c>
      <c r="E6" s="21" t="s">
        <v>22</v>
      </c>
      <c r="G6" s="22" t="s">
        <v>336</v>
      </c>
      <c r="H6" s="22" t="s">
        <v>337</v>
      </c>
      <c r="I6" s="22" t="s">
        <v>338</v>
      </c>
      <c r="J6" s="22" t="s">
        <v>339</v>
      </c>
      <c r="K6" s="22" t="s">
        <v>340</v>
      </c>
      <c r="L6" s="22" t="s">
        <v>341</v>
      </c>
      <c r="M6" s="22" t="s">
        <v>342</v>
      </c>
      <c r="N6" s="22" t="s">
        <v>343</v>
      </c>
      <c r="O6" s="22" t="s">
        <v>344</v>
      </c>
      <c r="P6" s="22" t="s">
        <v>345</v>
      </c>
      <c r="Q6" s="22" t="s">
        <v>346</v>
      </c>
      <c r="R6" s="22" t="s">
        <v>347</v>
      </c>
      <c r="S6" s="22" t="s">
        <v>348</v>
      </c>
      <c r="T6" s="22" t="s">
        <v>349</v>
      </c>
      <c r="U6" s="22" t="s">
        <v>350</v>
      </c>
      <c r="V6" s="22" t="s">
        <v>351</v>
      </c>
      <c r="W6" s="22" t="s">
        <v>352</v>
      </c>
      <c r="X6" s="22" t="s">
        <v>353</v>
      </c>
    </row>
    <row r="7" spans="2:24" ht="25.5" thickBot="1" x14ac:dyDescent="0.35">
      <c r="B7" s="20" t="s">
        <v>278</v>
      </c>
      <c r="C7" s="45" t="s">
        <v>279</v>
      </c>
      <c r="D7" s="45" t="s">
        <v>280</v>
      </c>
      <c r="E7" s="34" t="s">
        <v>281</v>
      </c>
      <c r="G7" s="40" t="s">
        <v>424</v>
      </c>
      <c r="H7" s="40" t="s">
        <v>425</v>
      </c>
      <c r="I7" s="40" t="s">
        <v>426</v>
      </c>
      <c r="J7" s="40" t="s">
        <v>363</v>
      </c>
      <c r="K7" s="40" t="s">
        <v>427</v>
      </c>
      <c r="L7" s="40" t="s">
        <v>364</v>
      </c>
      <c r="M7" s="40" t="s">
        <v>365</v>
      </c>
      <c r="N7" s="40" t="s">
        <v>366</v>
      </c>
      <c r="O7" s="40" t="s">
        <v>367</v>
      </c>
      <c r="P7" s="40" t="s">
        <v>368</v>
      </c>
      <c r="Q7" s="40" t="s">
        <v>369</v>
      </c>
      <c r="R7" s="40" t="s">
        <v>370</v>
      </c>
      <c r="S7" s="40" t="s">
        <v>371</v>
      </c>
      <c r="T7" s="40" t="s">
        <v>428</v>
      </c>
      <c r="U7" s="40" t="s">
        <v>372</v>
      </c>
      <c r="V7" s="40" t="s">
        <v>373</v>
      </c>
      <c r="W7" s="40" t="s">
        <v>374</v>
      </c>
      <c r="X7" s="40" t="s">
        <v>375</v>
      </c>
    </row>
    <row r="8" spans="2:24" ht="25.5" thickBot="1" x14ac:dyDescent="0.35">
      <c r="B8" s="20" t="s">
        <v>282</v>
      </c>
      <c r="C8" s="45" t="s">
        <v>283</v>
      </c>
      <c r="D8" s="45" t="s">
        <v>280</v>
      </c>
      <c r="E8" s="34" t="s">
        <v>284</v>
      </c>
      <c r="G8" s="40" t="s">
        <v>360</v>
      </c>
      <c r="H8" s="40" t="s">
        <v>361</v>
      </c>
      <c r="I8" s="40" t="s">
        <v>362</v>
      </c>
      <c r="J8" s="71">
        <v>90</v>
      </c>
      <c r="K8" s="40">
        <v>4003</v>
      </c>
      <c r="L8" s="40">
        <v>2020</v>
      </c>
      <c r="M8" s="40">
        <v>1012</v>
      </c>
      <c r="N8" s="40">
        <v>1009</v>
      </c>
      <c r="O8" s="71">
        <v>423</v>
      </c>
      <c r="P8" s="40">
        <v>1000</v>
      </c>
      <c r="Q8" s="71">
        <v>531</v>
      </c>
      <c r="R8" s="40">
        <v>1010</v>
      </c>
      <c r="S8" s="71">
        <v>904</v>
      </c>
      <c r="T8" s="40">
        <v>1050</v>
      </c>
      <c r="U8" s="40">
        <v>603</v>
      </c>
      <c r="V8" s="71">
        <v>569</v>
      </c>
      <c r="W8" s="71">
        <v>901</v>
      </c>
      <c r="X8" s="40">
        <v>567</v>
      </c>
    </row>
    <row r="9" spans="2:24" ht="25.5" thickBot="1" x14ac:dyDescent="0.35">
      <c r="B9" s="20" t="s">
        <v>285</v>
      </c>
      <c r="C9" s="45" t="s">
        <v>286</v>
      </c>
      <c r="D9" s="45" t="s">
        <v>280</v>
      </c>
      <c r="E9" s="34" t="s">
        <v>287</v>
      </c>
      <c r="G9" s="40" t="s">
        <v>376</v>
      </c>
      <c r="H9" s="40" t="s">
        <v>376</v>
      </c>
      <c r="I9" s="40" t="s">
        <v>376</v>
      </c>
      <c r="J9" s="40" t="s">
        <v>377</v>
      </c>
      <c r="K9" s="40" t="s">
        <v>378</v>
      </c>
      <c r="L9" s="40" t="s">
        <v>378</v>
      </c>
      <c r="M9" s="40" t="s">
        <v>379</v>
      </c>
      <c r="N9" s="40" t="s">
        <v>379</v>
      </c>
      <c r="O9" s="40" t="s">
        <v>379</v>
      </c>
      <c r="P9" s="40" t="s">
        <v>380</v>
      </c>
      <c r="Q9" s="40" t="s">
        <v>381</v>
      </c>
      <c r="R9" s="40" t="s">
        <v>381</v>
      </c>
      <c r="S9" s="40" t="s">
        <v>381</v>
      </c>
      <c r="T9" s="40" t="s">
        <v>380</v>
      </c>
      <c r="U9" s="40" t="s">
        <v>382</v>
      </c>
      <c r="V9" s="40" t="s">
        <v>380</v>
      </c>
      <c r="W9" s="40" t="s">
        <v>380</v>
      </c>
      <c r="X9" s="40" t="s">
        <v>380</v>
      </c>
    </row>
    <row r="10" spans="2:24" ht="50.5" thickBot="1" x14ac:dyDescent="0.35">
      <c r="B10" s="20" t="s">
        <v>288</v>
      </c>
      <c r="C10" s="45" t="s">
        <v>289</v>
      </c>
      <c r="D10" s="45" t="s">
        <v>290</v>
      </c>
      <c r="E10" s="34" t="s">
        <v>291</v>
      </c>
      <c r="G10" s="62" t="s">
        <v>389</v>
      </c>
      <c r="H10" s="62" t="s">
        <v>389</v>
      </c>
      <c r="I10" s="62" t="s">
        <v>389</v>
      </c>
      <c r="J10" s="62" t="s">
        <v>389</v>
      </c>
      <c r="K10" s="62" t="s">
        <v>388</v>
      </c>
      <c r="L10" s="62" t="s">
        <v>388</v>
      </c>
      <c r="M10" s="62" t="s">
        <v>388</v>
      </c>
      <c r="N10" s="62" t="s">
        <v>388</v>
      </c>
      <c r="O10" s="62" t="s">
        <v>389</v>
      </c>
      <c r="P10" s="62" t="s">
        <v>389</v>
      </c>
      <c r="Q10" s="62" t="s">
        <v>389</v>
      </c>
      <c r="R10" s="62" t="s">
        <v>389</v>
      </c>
      <c r="S10" s="62" t="s">
        <v>389</v>
      </c>
      <c r="T10" s="62" t="s">
        <v>429</v>
      </c>
      <c r="U10" s="62" t="s">
        <v>388</v>
      </c>
      <c r="V10" s="62" t="s">
        <v>389</v>
      </c>
      <c r="W10" s="62" t="s">
        <v>389</v>
      </c>
      <c r="X10" s="62" t="s">
        <v>389</v>
      </c>
    </row>
    <row r="11" spans="2:24" ht="50.5" thickBot="1" x14ac:dyDescent="0.35">
      <c r="B11" s="20" t="s">
        <v>292</v>
      </c>
      <c r="C11" s="45" t="s">
        <v>293</v>
      </c>
      <c r="D11" s="45" t="s">
        <v>57</v>
      </c>
      <c r="E11" s="34" t="s">
        <v>294</v>
      </c>
      <c r="G11" s="62">
        <v>2020</v>
      </c>
      <c r="H11" s="62">
        <v>2020</v>
      </c>
      <c r="I11" s="62">
        <v>2020</v>
      </c>
      <c r="J11" s="62">
        <v>2022</v>
      </c>
      <c r="K11" s="62">
        <v>2023</v>
      </c>
      <c r="L11" s="62">
        <v>2026</v>
      </c>
      <c r="M11" s="62">
        <v>2030</v>
      </c>
      <c r="N11" s="62">
        <v>2030</v>
      </c>
      <c r="O11" s="62">
        <v>2020</v>
      </c>
      <c r="P11" s="62">
        <v>2020</v>
      </c>
      <c r="Q11" s="62">
        <v>2020</v>
      </c>
      <c r="R11" s="62">
        <v>2020</v>
      </c>
      <c r="S11" s="62">
        <v>2026</v>
      </c>
      <c r="T11" s="62">
        <v>2020</v>
      </c>
      <c r="U11" s="62">
        <v>2020</v>
      </c>
      <c r="V11" s="62">
        <v>2020</v>
      </c>
      <c r="W11" s="62">
        <v>2020</v>
      </c>
      <c r="X11" s="62">
        <v>2021</v>
      </c>
    </row>
    <row r="12" spans="2:24" ht="27.5" thickBot="1" x14ac:dyDescent="0.35">
      <c r="B12" s="20" t="s">
        <v>295</v>
      </c>
      <c r="C12" s="45" t="s">
        <v>296</v>
      </c>
      <c r="D12" s="45" t="s">
        <v>297</v>
      </c>
      <c r="E12" s="34" t="s">
        <v>298</v>
      </c>
      <c r="G12" s="61">
        <v>2.91</v>
      </c>
      <c r="H12" s="61">
        <v>9.7899999999999991</v>
      </c>
      <c r="I12" s="61">
        <v>5.82</v>
      </c>
      <c r="J12" s="61">
        <v>0.41</v>
      </c>
      <c r="K12" s="61">
        <v>70</v>
      </c>
      <c r="L12" s="61">
        <v>20</v>
      </c>
      <c r="M12" s="61">
        <v>0.298734603811947</v>
      </c>
      <c r="N12" s="61">
        <v>6.2319730256101398</v>
      </c>
      <c r="O12" s="61">
        <v>1.2320396152119799</v>
      </c>
      <c r="P12" s="61">
        <v>0.79963364735188902</v>
      </c>
      <c r="Q12" s="61">
        <v>0.21783492323487699</v>
      </c>
      <c r="R12" s="61">
        <v>1.4378978260155377</v>
      </c>
      <c r="S12" s="61">
        <v>2.4846821041227711</v>
      </c>
      <c r="T12" s="61">
        <v>3.654399936732065</v>
      </c>
      <c r="U12" s="61">
        <v>0.166848</v>
      </c>
      <c r="V12" s="61">
        <v>0.120632419521941</v>
      </c>
      <c r="W12" s="61">
        <v>0.31753170945985898</v>
      </c>
      <c r="X12" s="61">
        <v>0.18812499999999999</v>
      </c>
    </row>
    <row r="13" spans="2:24" ht="50.5" thickBot="1" x14ac:dyDescent="0.35">
      <c r="B13" s="20" t="s">
        <v>299</v>
      </c>
      <c r="C13" s="45" t="s">
        <v>300</v>
      </c>
      <c r="D13" s="45" t="s">
        <v>301</v>
      </c>
      <c r="E13" s="34" t="s">
        <v>302</v>
      </c>
      <c r="G13" s="61">
        <v>28214.776286400676</v>
      </c>
      <c r="H13" s="61">
        <v>98374.388312299023</v>
      </c>
      <c r="I13" s="61">
        <v>58482.016340917289</v>
      </c>
      <c r="J13" s="61">
        <v>3975.2777585650429</v>
      </c>
      <c r="K13" s="61">
        <v>654854.76038503635</v>
      </c>
      <c r="L13" s="61">
        <v>168009.24597836699</v>
      </c>
      <c r="M13" s="61">
        <v>2696.336387910852</v>
      </c>
      <c r="N13" s="61">
        <v>46590.658737889797</v>
      </c>
      <c r="O13" s="61">
        <v>12829.79083575245</v>
      </c>
      <c r="P13" s="61">
        <v>2352.3939743229316</v>
      </c>
      <c r="Q13" s="61">
        <v>1813.4689570713551</v>
      </c>
      <c r="R13" s="61">
        <v>4271.0264182516157</v>
      </c>
      <c r="S13" s="61">
        <v>19972.562189830827</v>
      </c>
      <c r="T13" s="61">
        <v>30629.470028295666</v>
      </c>
      <c r="U13" s="61">
        <v>1617.7247401489271</v>
      </c>
      <c r="V13" s="61">
        <v>192.30615447128821</v>
      </c>
      <c r="W13" s="61">
        <v>733.29993420062942</v>
      </c>
      <c r="X13" s="61">
        <v>320.87990453386379</v>
      </c>
    </row>
    <row r="14" spans="2:24" ht="38" thickBot="1" x14ac:dyDescent="0.35">
      <c r="B14" s="20" t="s">
        <v>303</v>
      </c>
      <c r="C14" s="45" t="s">
        <v>304</v>
      </c>
      <c r="D14" s="45" t="s">
        <v>305</v>
      </c>
      <c r="E14" s="34" t="s">
        <v>306</v>
      </c>
      <c r="G14" s="61">
        <v>10455.396196007248</v>
      </c>
      <c r="H14" s="61">
        <v>0</v>
      </c>
      <c r="I14" s="61">
        <v>9585.1600028557095</v>
      </c>
      <c r="J14" s="61">
        <v>880.80538972298564</v>
      </c>
      <c r="K14" s="61">
        <v>11126.225927630903</v>
      </c>
      <c r="L14" s="61">
        <v>21246.860926174391</v>
      </c>
      <c r="M14" s="61">
        <v>1903.63699467078</v>
      </c>
      <c r="N14" s="61">
        <v>74493.68599457221</v>
      </c>
      <c r="O14" s="61">
        <v>330.7</v>
      </c>
      <c r="P14" s="61">
        <v>0</v>
      </c>
      <c r="Q14" s="61">
        <v>23.364806248005792</v>
      </c>
      <c r="R14" s="61">
        <v>20</v>
      </c>
      <c r="S14" s="61">
        <v>12071.703443996535</v>
      </c>
      <c r="T14" s="61">
        <v>0</v>
      </c>
      <c r="U14" s="61">
        <v>3632.867232781643</v>
      </c>
      <c r="V14" s="61">
        <v>0</v>
      </c>
      <c r="W14" s="61">
        <v>0</v>
      </c>
      <c r="X14" s="61">
        <v>0</v>
      </c>
    </row>
    <row r="15" spans="2:24" ht="38" thickBot="1" x14ac:dyDescent="0.35">
      <c r="B15" s="20" t="s">
        <v>307</v>
      </c>
      <c r="C15" s="45" t="s">
        <v>308</v>
      </c>
      <c r="D15" s="45" t="s">
        <v>305</v>
      </c>
      <c r="E15" s="34" t="s">
        <v>309</v>
      </c>
      <c r="G15" s="61">
        <v>32.855494473224205</v>
      </c>
      <c r="H15" s="61">
        <v>0</v>
      </c>
      <c r="I15" s="61">
        <v>108.9527169392025</v>
      </c>
      <c r="J15" s="61">
        <v>1213.7443045915306</v>
      </c>
      <c r="K15" s="61">
        <v>19397.520103031849</v>
      </c>
      <c r="L15" s="61">
        <v>5532.7891852468174</v>
      </c>
      <c r="M15" s="61">
        <v>0</v>
      </c>
      <c r="N15" s="61">
        <v>0</v>
      </c>
      <c r="O15" s="61">
        <v>0</v>
      </c>
      <c r="P15" s="61">
        <v>0</v>
      </c>
      <c r="Q15" s="61">
        <v>0</v>
      </c>
      <c r="R15" s="61">
        <v>0</v>
      </c>
      <c r="S15" s="61">
        <v>0</v>
      </c>
      <c r="T15" s="61">
        <v>0</v>
      </c>
      <c r="U15" s="61">
        <v>0</v>
      </c>
      <c r="V15" s="61">
        <v>0</v>
      </c>
      <c r="W15" s="61">
        <v>0</v>
      </c>
      <c r="X15" s="61">
        <v>0</v>
      </c>
    </row>
    <row r="16" spans="2:24" ht="50.5" thickBot="1" x14ac:dyDescent="0.35">
      <c r="B16" s="20" t="s">
        <v>310</v>
      </c>
      <c r="C16" s="45" t="s">
        <v>311</v>
      </c>
      <c r="D16" s="45" t="s">
        <v>305</v>
      </c>
      <c r="E16" s="34" t="s">
        <v>312</v>
      </c>
      <c r="G16" s="61">
        <v>0</v>
      </c>
      <c r="H16" s="61">
        <v>0</v>
      </c>
      <c r="I16" s="61">
        <v>0</v>
      </c>
      <c r="J16" s="61">
        <v>0</v>
      </c>
      <c r="K16" s="61">
        <v>0</v>
      </c>
      <c r="L16" s="61">
        <v>0</v>
      </c>
      <c r="M16" s="61">
        <v>0</v>
      </c>
      <c r="N16" s="61">
        <v>0</v>
      </c>
      <c r="O16" s="61">
        <v>0</v>
      </c>
      <c r="P16" s="61">
        <v>0</v>
      </c>
      <c r="Q16" s="61">
        <v>0</v>
      </c>
      <c r="R16" s="61">
        <v>0</v>
      </c>
      <c r="S16" s="61">
        <v>0</v>
      </c>
      <c r="T16" s="61">
        <v>0</v>
      </c>
      <c r="U16" s="61">
        <v>0</v>
      </c>
      <c r="V16" s="61">
        <v>0</v>
      </c>
      <c r="W16" s="61">
        <v>0</v>
      </c>
      <c r="X16" s="61">
        <v>0</v>
      </c>
    </row>
    <row r="17" spans="1:24" ht="125.5" thickBot="1" x14ac:dyDescent="0.35">
      <c r="B17" s="20" t="s">
        <v>313</v>
      </c>
      <c r="C17" s="45" t="s">
        <v>314</v>
      </c>
      <c r="D17" s="45" t="s">
        <v>305</v>
      </c>
      <c r="E17" s="34" t="s">
        <v>315</v>
      </c>
      <c r="G17" s="61">
        <v>0.24098786530413105</v>
      </c>
      <c r="H17" s="61">
        <v>0</v>
      </c>
      <c r="I17" s="61">
        <v>0.53791425237014023</v>
      </c>
      <c r="J17" s="61">
        <v>0.4359899964777687</v>
      </c>
      <c r="K17" s="61">
        <v>20.226524050879508</v>
      </c>
      <c r="L17" s="61">
        <v>11.275000874228986</v>
      </c>
      <c r="M17" s="61">
        <v>217.136317803455</v>
      </c>
      <c r="N17" s="61">
        <v>172.73621078742701</v>
      </c>
      <c r="O17" s="61">
        <v>0.23737344621324399</v>
      </c>
      <c r="P17" s="61">
        <v>3.9332546793695598E-2</v>
      </c>
      <c r="Q17" s="61">
        <v>2.9077839758933199E-3</v>
      </c>
      <c r="R17" s="61">
        <v>0</v>
      </c>
      <c r="S17" s="61">
        <v>22.851970180201999</v>
      </c>
      <c r="T17" s="61">
        <v>20.1664495802925</v>
      </c>
      <c r="U17" s="61">
        <v>20.767390704120398</v>
      </c>
      <c r="V17" s="61">
        <v>0.261575695361212</v>
      </c>
      <c r="W17" s="61">
        <v>0.93871830563325898</v>
      </c>
      <c r="X17" s="61">
        <v>0.67733167068</v>
      </c>
    </row>
    <row r="18" spans="1:24" ht="38" thickBot="1" x14ac:dyDescent="0.35">
      <c r="B18" s="20" t="s">
        <v>316</v>
      </c>
      <c r="C18" s="45" t="s">
        <v>317</v>
      </c>
      <c r="D18" s="45" t="s">
        <v>305</v>
      </c>
      <c r="E18" s="34" t="s">
        <v>318</v>
      </c>
      <c r="G18" s="61">
        <v>0</v>
      </c>
      <c r="H18" s="61">
        <v>0</v>
      </c>
      <c r="I18" s="61">
        <v>0</v>
      </c>
      <c r="J18" s="61">
        <v>0</v>
      </c>
      <c r="K18" s="61">
        <v>1.145</v>
      </c>
      <c r="L18" s="61">
        <v>88.795124373436522</v>
      </c>
      <c r="M18" s="61">
        <v>0</v>
      </c>
      <c r="N18" s="61">
        <v>0</v>
      </c>
      <c r="O18" s="61">
        <v>0</v>
      </c>
      <c r="P18" s="61">
        <v>0</v>
      </c>
      <c r="Q18" s="61">
        <v>0</v>
      </c>
      <c r="R18" s="61">
        <v>0</v>
      </c>
      <c r="S18" s="61">
        <v>0</v>
      </c>
      <c r="T18" s="61">
        <v>0</v>
      </c>
      <c r="U18" s="61">
        <v>0</v>
      </c>
      <c r="V18" s="61">
        <v>0</v>
      </c>
      <c r="W18" s="61">
        <v>0</v>
      </c>
      <c r="X18" s="61">
        <v>0</v>
      </c>
    </row>
    <row r="19" spans="1:24" ht="38" thickBot="1" x14ac:dyDescent="0.35">
      <c r="B19" s="20" t="s">
        <v>319</v>
      </c>
      <c r="C19" s="45" t="s">
        <v>320</v>
      </c>
      <c r="D19" s="45" t="s">
        <v>305</v>
      </c>
      <c r="E19" s="34" t="s">
        <v>321</v>
      </c>
      <c r="G19" s="61">
        <v>10488.492678345776</v>
      </c>
      <c r="H19" s="61">
        <v>0</v>
      </c>
      <c r="I19" s="61">
        <v>9694.6506340472824</v>
      </c>
      <c r="J19" s="61">
        <v>2094.9856843109942</v>
      </c>
      <c r="K19" s="61">
        <v>30545.117554713634</v>
      </c>
      <c r="L19" s="61">
        <v>26879.720236668873</v>
      </c>
      <c r="M19" s="61">
        <v>2120.7733124742349</v>
      </c>
      <c r="N19" s="61">
        <v>74666.422205359631</v>
      </c>
      <c r="O19" s="61">
        <v>330.93737344621326</v>
      </c>
      <c r="P19" s="61">
        <v>3.9332546793695598E-2</v>
      </c>
      <c r="Q19" s="61">
        <v>23.367714031981684</v>
      </c>
      <c r="R19" s="61">
        <v>20</v>
      </c>
      <c r="S19" s="61">
        <v>12094.555414176737</v>
      </c>
      <c r="T19" s="61">
        <v>20.1664495802925</v>
      </c>
      <c r="U19" s="61">
        <v>3653.6346234857633</v>
      </c>
      <c r="V19" s="61">
        <v>0.261575695361212</v>
      </c>
      <c r="W19" s="61">
        <v>0.93871830563325898</v>
      </c>
      <c r="X19" s="61">
        <v>0.67733167068</v>
      </c>
    </row>
    <row r="20" spans="1:24" ht="38" thickBot="1" x14ac:dyDescent="0.35">
      <c r="B20" s="20" t="s">
        <v>322</v>
      </c>
      <c r="C20" s="45" t="s">
        <v>323</v>
      </c>
      <c r="D20" s="45" t="s">
        <v>324</v>
      </c>
      <c r="E20" s="34" t="s">
        <v>325</v>
      </c>
      <c r="G20" s="61">
        <v>37.172903956483744</v>
      </c>
      <c r="H20" s="61">
        <v>0</v>
      </c>
      <c r="I20" s="61">
        <v>16.576228602111943</v>
      </c>
      <c r="J20" s="61">
        <v>52.689392327407745</v>
      </c>
      <c r="K20" s="61">
        <v>4.6611474600437575</v>
      </c>
      <c r="L20" s="61">
        <v>15.939390689765595</v>
      </c>
      <c r="M20" s="61">
        <v>70.60087173120624</v>
      </c>
      <c r="N20" s="61">
        <v>159.88974616920433</v>
      </c>
      <c r="O20" s="61">
        <v>2.5775946329416906</v>
      </c>
      <c r="P20" s="61">
        <v>0</v>
      </c>
      <c r="Q20" s="61">
        <v>1.2884039816010178</v>
      </c>
      <c r="R20" s="61">
        <v>0.46827151231218994</v>
      </c>
      <c r="S20" s="61">
        <v>60.441436252695347</v>
      </c>
      <c r="T20" s="61">
        <v>0</v>
      </c>
      <c r="U20" s="61">
        <v>224.56646317019315</v>
      </c>
      <c r="V20" s="61">
        <v>0</v>
      </c>
      <c r="W20" s="61">
        <v>0</v>
      </c>
      <c r="X20" s="61">
        <v>0</v>
      </c>
    </row>
    <row r="21" spans="1:24" ht="38" thickBot="1" x14ac:dyDescent="0.35">
      <c r="B21" s="20" t="s">
        <v>326</v>
      </c>
      <c r="C21" s="45" t="s">
        <v>327</v>
      </c>
      <c r="D21" s="45" t="s">
        <v>324</v>
      </c>
      <c r="E21" s="34" t="s">
        <v>328</v>
      </c>
      <c r="G21" s="61">
        <v>37.17375807583899</v>
      </c>
      <c r="H21" s="61">
        <v>0</v>
      </c>
      <c r="I21" s="61">
        <v>16.577148396411161</v>
      </c>
      <c r="J21" s="61">
        <v>52.700359862834382</v>
      </c>
      <c r="K21" s="61">
        <v>4.664411011802672</v>
      </c>
      <c r="L21" s="61">
        <v>15.998952962463701</v>
      </c>
      <c r="M21" s="61">
        <v>78.653884655594894</v>
      </c>
      <c r="N21" s="61">
        <v>160.26049905286541</v>
      </c>
      <c r="O21" s="61">
        <v>2.5794448068786791</v>
      </c>
      <c r="P21" s="61">
        <v>1.6720220857144614E-3</v>
      </c>
      <c r="Q21" s="61">
        <v>1.288564325342473</v>
      </c>
      <c r="R21" s="61">
        <v>0.46827151231218994</v>
      </c>
      <c r="S21" s="61">
        <v>60.555853070943321</v>
      </c>
      <c r="T21" s="61">
        <v>6.58400212659985E-2</v>
      </c>
      <c r="U21" s="61">
        <v>225.8502038578832</v>
      </c>
      <c r="V21" s="61">
        <v>0.13602044930926324</v>
      </c>
      <c r="W21" s="61">
        <v>0.1280128719303045</v>
      </c>
      <c r="X21" s="61">
        <v>0.2110857243191801</v>
      </c>
    </row>
    <row r="22" spans="1:24" ht="75.5" thickBot="1" x14ac:dyDescent="0.35">
      <c r="B22" s="20" t="s">
        <v>329</v>
      </c>
      <c r="C22" s="45" t="s">
        <v>330</v>
      </c>
      <c r="D22" s="45" t="s">
        <v>331</v>
      </c>
      <c r="E22" s="34" t="s">
        <v>332</v>
      </c>
      <c r="G22" s="61"/>
      <c r="H22" s="61"/>
      <c r="I22" s="40"/>
      <c r="J22" s="40"/>
      <c r="K22" s="40"/>
      <c r="L22" s="40"/>
      <c r="M22" s="40"/>
      <c r="N22" s="40"/>
      <c r="O22" s="40"/>
      <c r="P22" s="40"/>
      <c r="Q22" s="40"/>
      <c r="R22" s="40"/>
      <c r="S22" s="40"/>
      <c r="T22" s="40"/>
      <c r="U22" s="40"/>
      <c r="V22" s="40"/>
      <c r="W22" s="40"/>
      <c r="X22" s="40"/>
    </row>
    <row r="23" spans="1:24" ht="113" thickBot="1" x14ac:dyDescent="0.4">
      <c r="A23" s="6"/>
      <c r="B23" s="20" t="s">
        <v>333</v>
      </c>
      <c r="C23" s="45" t="s">
        <v>334</v>
      </c>
      <c r="D23" s="45" t="s">
        <v>331</v>
      </c>
      <c r="E23" s="34" t="s">
        <v>335</v>
      </c>
      <c r="F23" s="6"/>
      <c r="G23" s="24"/>
      <c r="H23" s="24"/>
      <c r="I23" s="24"/>
      <c r="J23" s="24"/>
      <c r="K23" s="24"/>
      <c r="L23" s="24"/>
      <c r="M23" s="24"/>
      <c r="N23" s="24"/>
      <c r="O23" s="24"/>
      <c r="P23" s="24"/>
      <c r="Q23" s="24"/>
      <c r="R23" s="24"/>
      <c r="S23" s="24"/>
      <c r="T23" s="24"/>
      <c r="U23" s="24"/>
      <c r="V23" s="24"/>
      <c r="W23" s="24"/>
      <c r="X23" s="24"/>
    </row>
    <row r="24" spans="1:24" x14ac:dyDescent="0.3"/>
    <row r="25" spans="1:24" x14ac:dyDescent="0.3"/>
    <row r="26" spans="1:24" x14ac:dyDescent="0.3"/>
    <row r="27" spans="1:24" x14ac:dyDescent="0.3"/>
    <row r="28" spans="1:24" x14ac:dyDescent="0.3"/>
    <row r="29" spans="1:24" x14ac:dyDescent="0.3"/>
  </sheetData>
  <mergeCells count="2">
    <mergeCell ref="B3:D3"/>
    <mergeCell ref="B4: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6"/>
  <sheetViews>
    <sheetView showGridLines="0" zoomScale="70" zoomScaleNormal="70" workbookViewId="0">
      <pane ySplit="3" topLeftCell="A4" activePane="bottomLeft" state="frozen"/>
      <selection activeCell="E25" sqref="E25"/>
      <selection pane="bottomLeft" activeCell="B6" sqref="B6"/>
    </sheetView>
  </sheetViews>
  <sheetFormatPr defaultColWidth="0" defaultRowHeight="14" x14ac:dyDescent="0.3"/>
  <cols>
    <col min="1" max="1" width="1.6640625" customWidth="1"/>
    <col min="2" max="2" width="16.33203125" customWidth="1"/>
    <col min="3" max="3" width="22.5" customWidth="1"/>
    <col min="4" max="4" width="33.6640625" bestFit="1" customWidth="1"/>
    <col min="5" max="5" width="62.5" customWidth="1"/>
    <col min="6" max="6" width="31" customWidth="1"/>
    <col min="7" max="8" width="8.83203125" customWidth="1"/>
    <col min="9" max="16384" width="8.83203125" hidden="1"/>
  </cols>
  <sheetData>
    <row r="1" spans="2:6" ht="20" x14ac:dyDescent="0.3">
      <c r="B1" s="72" t="s">
        <v>12</v>
      </c>
      <c r="C1" s="72"/>
      <c r="D1" s="2" t="str">
        <f>'Cover sheet'!C1</f>
        <v>Affinity Water</v>
      </c>
    </row>
    <row r="2" spans="2:6" ht="12" customHeight="1" thickBot="1" x14ac:dyDescent="0.35"/>
    <row r="3" spans="2:6" ht="30" customHeight="1" thickBot="1" x14ac:dyDescent="0.35">
      <c r="B3" s="20" t="s">
        <v>13</v>
      </c>
      <c r="C3" s="21" t="s">
        <v>14</v>
      </c>
      <c r="D3" s="22" t="s">
        <v>15</v>
      </c>
      <c r="E3" s="21" t="s">
        <v>16</v>
      </c>
      <c r="F3" s="21" t="s">
        <v>17</v>
      </c>
    </row>
    <row r="4" spans="2:6" ht="14.4" customHeight="1" x14ac:dyDescent="0.3">
      <c r="B4" s="23" t="s">
        <v>396</v>
      </c>
      <c r="C4" s="23" t="s">
        <v>434</v>
      </c>
      <c r="D4" s="23"/>
      <c r="E4" s="24" t="s">
        <v>397</v>
      </c>
      <c r="F4" s="24"/>
    </row>
    <row r="5" spans="2:6" ht="23" x14ac:dyDescent="0.3">
      <c r="B5" s="23" t="s">
        <v>422</v>
      </c>
      <c r="C5" s="23" t="s">
        <v>433</v>
      </c>
      <c r="D5" s="23"/>
      <c r="E5" s="82" t="s">
        <v>431</v>
      </c>
      <c r="F5" s="24" t="s">
        <v>432</v>
      </c>
    </row>
    <row r="6" spans="2:6" x14ac:dyDescent="0.3">
      <c r="B6" s="23"/>
      <c r="C6" s="23"/>
      <c r="D6" s="23"/>
      <c r="E6" s="24"/>
      <c r="F6" s="24"/>
    </row>
    <row r="7" spans="2:6" x14ac:dyDescent="0.3">
      <c r="B7" s="23"/>
      <c r="C7" s="23"/>
      <c r="D7" s="23"/>
      <c r="E7" s="24"/>
      <c r="F7" s="24"/>
    </row>
    <row r="8" spans="2:6" x14ac:dyDescent="0.3">
      <c r="B8" s="23"/>
      <c r="C8" s="23"/>
      <c r="D8" s="23"/>
      <c r="E8" s="24"/>
      <c r="F8" s="24"/>
    </row>
    <row r="9" spans="2:6" x14ac:dyDescent="0.3">
      <c r="B9" s="23"/>
      <c r="C9" s="23"/>
      <c r="D9" s="23"/>
      <c r="E9" s="24"/>
      <c r="F9" s="24"/>
    </row>
    <row r="10" spans="2:6" x14ac:dyDescent="0.3">
      <c r="B10" s="24"/>
      <c r="C10" s="24"/>
      <c r="D10" s="24"/>
      <c r="E10" s="24"/>
      <c r="F10" s="24"/>
    </row>
    <row r="11" spans="2:6" x14ac:dyDescent="0.3">
      <c r="B11" s="24"/>
      <c r="C11" s="24"/>
      <c r="D11" s="24"/>
      <c r="E11" s="24"/>
      <c r="F11" s="24"/>
    </row>
    <row r="12" spans="2:6" x14ac:dyDescent="0.3">
      <c r="B12" s="24"/>
      <c r="C12" s="24"/>
      <c r="D12" s="24"/>
      <c r="E12" s="24"/>
      <c r="F12" s="24"/>
    </row>
    <row r="13" spans="2:6" x14ac:dyDescent="0.3">
      <c r="B13" s="24"/>
      <c r="C13" s="24"/>
      <c r="D13" s="24"/>
      <c r="E13" s="24"/>
      <c r="F13" s="24"/>
    </row>
    <row r="14" spans="2:6" x14ac:dyDescent="0.3">
      <c r="B14" s="24"/>
      <c r="C14" s="24"/>
      <c r="D14" s="24"/>
      <c r="E14" s="24"/>
      <c r="F14" s="24"/>
    </row>
    <row r="15" spans="2:6" x14ac:dyDescent="0.3">
      <c r="B15" s="24"/>
      <c r="C15" s="24"/>
      <c r="D15" s="24"/>
      <c r="E15" s="24"/>
      <c r="F15" s="24"/>
    </row>
    <row r="16" spans="2:6" x14ac:dyDescent="0.3">
      <c r="B16" s="24"/>
      <c r="C16" s="24"/>
      <c r="D16" s="24"/>
      <c r="E16" s="24"/>
      <c r="F16" s="24"/>
    </row>
    <row r="17" spans="2:6" x14ac:dyDescent="0.3">
      <c r="B17" s="24"/>
      <c r="C17" s="24"/>
      <c r="D17" s="24"/>
      <c r="E17" s="24"/>
      <c r="F17" s="24"/>
    </row>
    <row r="18" spans="2:6" x14ac:dyDescent="0.3">
      <c r="B18" s="24"/>
      <c r="C18" s="24"/>
      <c r="D18" s="24"/>
      <c r="E18" s="24"/>
      <c r="F18" s="24"/>
    </row>
    <row r="19" spans="2:6" x14ac:dyDescent="0.3">
      <c r="B19" s="24"/>
      <c r="C19" s="24"/>
      <c r="D19" s="24"/>
      <c r="E19" s="24"/>
      <c r="F19" s="24"/>
    </row>
    <row r="20" spans="2:6" x14ac:dyDescent="0.3">
      <c r="B20" s="24"/>
      <c r="C20" s="24"/>
      <c r="D20" s="24"/>
      <c r="E20" s="24"/>
      <c r="F20" s="24"/>
    </row>
    <row r="21" spans="2:6" x14ac:dyDescent="0.3">
      <c r="B21" s="24"/>
      <c r="C21" s="24"/>
      <c r="D21" s="24"/>
      <c r="E21" s="24"/>
      <c r="F21" s="24"/>
    </row>
    <row r="22" spans="2:6" x14ac:dyDescent="0.3">
      <c r="B22" s="24"/>
      <c r="C22" s="24"/>
      <c r="D22" s="24"/>
      <c r="E22" s="24"/>
      <c r="F22" s="24"/>
    </row>
    <row r="23" spans="2:6" x14ac:dyDescent="0.3">
      <c r="B23" s="24"/>
      <c r="C23" s="24"/>
      <c r="D23" s="24"/>
      <c r="E23" s="24"/>
      <c r="F23" s="24"/>
    </row>
    <row r="24" spans="2:6" x14ac:dyDescent="0.3">
      <c r="B24" s="24"/>
      <c r="C24" s="24"/>
      <c r="D24" s="24"/>
      <c r="E24" s="24"/>
      <c r="F24" s="24"/>
    </row>
    <row r="25" spans="2:6" x14ac:dyDescent="0.3">
      <c r="B25" s="24"/>
      <c r="C25" s="24"/>
      <c r="D25" s="24"/>
      <c r="E25" s="24"/>
      <c r="F25" s="24"/>
    </row>
    <row r="26" spans="2:6" x14ac:dyDescent="0.3">
      <c r="B26" s="24"/>
      <c r="C26" s="24"/>
      <c r="D26" s="24"/>
      <c r="E26" s="24"/>
      <c r="F26" s="24"/>
    </row>
    <row r="27" spans="2:6" x14ac:dyDescent="0.3">
      <c r="B27" s="24"/>
      <c r="C27" s="24"/>
      <c r="D27" s="24"/>
      <c r="E27" s="24"/>
      <c r="F27" s="24"/>
    </row>
    <row r="28" spans="2:6" x14ac:dyDescent="0.3">
      <c r="B28" s="24"/>
      <c r="C28" s="24"/>
      <c r="D28" s="24"/>
      <c r="E28" s="24"/>
      <c r="F28" s="24"/>
    </row>
    <row r="29" spans="2:6" x14ac:dyDescent="0.3">
      <c r="B29" s="24"/>
      <c r="C29" s="24"/>
      <c r="D29" s="24"/>
      <c r="E29" s="24"/>
      <c r="F29" s="24"/>
    </row>
    <row r="30" spans="2:6" x14ac:dyDescent="0.3">
      <c r="B30" s="24"/>
      <c r="C30" s="24"/>
      <c r="D30" s="24"/>
      <c r="E30" s="24"/>
      <c r="F30" s="24"/>
    </row>
    <row r="31" spans="2:6" x14ac:dyDescent="0.3">
      <c r="B31" s="24"/>
      <c r="C31" s="24"/>
      <c r="D31" s="24"/>
      <c r="E31" s="24"/>
      <c r="F31" s="24"/>
    </row>
    <row r="32" spans="2:6" x14ac:dyDescent="0.3">
      <c r="B32" s="24"/>
      <c r="C32" s="24"/>
      <c r="D32" s="24"/>
      <c r="E32" s="24"/>
      <c r="F32" s="24"/>
    </row>
    <row r="33" spans="2:6" x14ac:dyDescent="0.3">
      <c r="B33" s="24"/>
      <c r="C33" s="24"/>
      <c r="D33" s="24"/>
      <c r="E33" s="24"/>
      <c r="F33" s="24"/>
    </row>
    <row r="34" spans="2:6" x14ac:dyDescent="0.3">
      <c r="B34" s="24"/>
      <c r="C34" s="24"/>
      <c r="D34" s="24"/>
      <c r="E34" s="24"/>
      <c r="F34" s="24"/>
    </row>
    <row r="35" spans="2:6" x14ac:dyDescent="0.3">
      <c r="B35" s="24"/>
      <c r="C35" s="24"/>
      <c r="D35" s="24"/>
      <c r="E35" s="24"/>
      <c r="F35" s="24"/>
    </row>
    <row r="36" spans="2:6" x14ac:dyDescent="0.3">
      <c r="B36" s="24"/>
      <c r="C36" s="24"/>
      <c r="D36" s="24"/>
      <c r="E36" s="24"/>
      <c r="F36" s="24"/>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J33"/>
  <sheetViews>
    <sheetView showGridLines="0" topLeftCell="C1" zoomScale="66" zoomScaleNormal="70" workbookViewId="0">
      <pane ySplit="6" topLeftCell="A16" activePane="bottomLeft" state="frozen"/>
      <selection activeCell="E25" sqref="E25"/>
      <selection pane="bottomLeft" activeCell="G18" sqref="G18"/>
    </sheetView>
  </sheetViews>
  <sheetFormatPr defaultColWidth="0" defaultRowHeight="14" x14ac:dyDescent="0.3"/>
  <cols>
    <col min="1" max="1" width="1.6640625" style="27" customWidth="1"/>
    <col min="2" max="2" width="42.9140625" style="27" bestFit="1" customWidth="1"/>
    <col min="3" max="3" width="19.5" style="27" bestFit="1" customWidth="1"/>
    <col min="4" max="4" width="47" style="27" bestFit="1" customWidth="1"/>
    <col min="5" max="5" width="68.4140625" style="27" bestFit="1" customWidth="1"/>
    <col min="6" max="6" width="1.58203125" style="27" customWidth="1"/>
    <col min="7" max="7" width="92.58203125" style="35" bestFit="1" customWidth="1"/>
    <col min="8" max="8" width="13.6640625" style="27" bestFit="1" customWidth="1"/>
    <col min="9" max="10" width="8.6640625" style="27" customWidth="1"/>
    <col min="11" max="16384" width="8.6640625" style="27" hidden="1"/>
  </cols>
  <sheetData>
    <row r="1" spans="2:8" ht="22.5" x14ac:dyDescent="0.3">
      <c r="B1" s="1" t="s">
        <v>18</v>
      </c>
      <c r="C1" s="25"/>
      <c r="D1" s="26"/>
      <c r="E1" s="25"/>
      <c r="G1" s="27"/>
    </row>
    <row r="2" spans="2:8" s="28" customFormat="1" ht="14.5" thickBot="1" x14ac:dyDescent="0.35">
      <c r="G2" s="29"/>
    </row>
    <row r="3" spans="2:8" s="28" customFormat="1" ht="16.5" thickBot="1" x14ac:dyDescent="0.35">
      <c r="B3" s="73" t="s">
        <v>2</v>
      </c>
      <c r="C3" s="74"/>
      <c r="D3" s="75"/>
      <c r="E3" s="50" t="str">
        <f>'Cover sheet'!C5</f>
        <v>Affinity Water</v>
      </c>
      <c r="G3" s="29"/>
    </row>
    <row r="4" spans="2:8" s="28" customFormat="1" ht="16.5" thickBot="1" x14ac:dyDescent="0.35">
      <c r="B4" s="73" t="s">
        <v>355</v>
      </c>
      <c r="C4" s="74"/>
      <c r="D4" s="75"/>
      <c r="E4" s="50" t="str">
        <f>'Cover sheet'!C6</f>
        <v>Colne</v>
      </c>
      <c r="G4" s="29"/>
    </row>
    <row r="5" spans="2:8" s="28" customFormat="1" ht="15.5" thickBot="1" x14ac:dyDescent="0.45">
      <c r="B5" s="30"/>
      <c r="C5" s="30"/>
      <c r="G5" s="29"/>
    </row>
    <row r="6" spans="2:8" ht="14.5" thickBot="1" x14ac:dyDescent="0.35">
      <c r="B6" s="21" t="s">
        <v>19</v>
      </c>
      <c r="C6" s="22" t="s">
        <v>20</v>
      </c>
      <c r="D6" s="22" t="s">
        <v>21</v>
      </c>
      <c r="E6" s="21" t="s">
        <v>22</v>
      </c>
      <c r="F6" s="7"/>
      <c r="G6" s="76" t="s">
        <v>23</v>
      </c>
      <c r="H6" s="77"/>
    </row>
    <row r="7" spans="2:8" ht="87.5" x14ac:dyDescent="0.3">
      <c r="B7" s="31" t="s">
        <v>24</v>
      </c>
      <c r="C7" s="32" t="s">
        <v>25</v>
      </c>
      <c r="D7" s="32" t="s">
        <v>26</v>
      </c>
      <c r="E7" s="31" t="s">
        <v>27</v>
      </c>
      <c r="G7" s="58" t="s">
        <v>387</v>
      </c>
      <c r="H7" s="64" t="s">
        <v>392</v>
      </c>
    </row>
    <row r="8" spans="2:8" ht="37.5" x14ac:dyDescent="0.3">
      <c r="B8" s="31" t="s">
        <v>28</v>
      </c>
      <c r="C8" s="32" t="s">
        <v>25</v>
      </c>
      <c r="D8" s="32" t="s">
        <v>29</v>
      </c>
      <c r="E8" s="31" t="s">
        <v>30</v>
      </c>
      <c r="G8" s="58">
        <v>23</v>
      </c>
    </row>
    <row r="9" spans="2:8" ht="50" x14ac:dyDescent="0.3">
      <c r="B9" s="31" t="s">
        <v>31</v>
      </c>
      <c r="C9" s="32" t="s">
        <v>25</v>
      </c>
      <c r="D9" s="32" t="s">
        <v>32</v>
      </c>
      <c r="E9" s="31" t="s">
        <v>33</v>
      </c>
      <c r="G9" s="58">
        <v>100</v>
      </c>
    </row>
    <row r="10" spans="2:8" ht="37.5" x14ac:dyDescent="0.3">
      <c r="B10" s="31" t="s">
        <v>34</v>
      </c>
      <c r="C10" s="32" t="s">
        <v>25</v>
      </c>
      <c r="D10" s="32" t="s">
        <v>32</v>
      </c>
      <c r="E10" s="31" t="s">
        <v>35</v>
      </c>
      <c r="G10" s="58">
        <v>0</v>
      </c>
    </row>
    <row r="11" spans="2:8" ht="37.5" x14ac:dyDescent="0.3">
      <c r="B11" s="31" t="s">
        <v>36</v>
      </c>
      <c r="C11" s="32" t="s">
        <v>25</v>
      </c>
      <c r="D11" s="32" t="s">
        <v>32</v>
      </c>
      <c r="E11" s="31" t="s">
        <v>37</v>
      </c>
      <c r="G11" s="58">
        <v>0</v>
      </c>
    </row>
    <row r="12" spans="2:8" ht="25" x14ac:dyDescent="0.3">
      <c r="B12" s="31" t="s">
        <v>38</v>
      </c>
      <c r="C12" s="32" t="s">
        <v>25</v>
      </c>
      <c r="D12" s="32" t="s">
        <v>32</v>
      </c>
      <c r="E12" s="31" t="s">
        <v>39</v>
      </c>
      <c r="G12" s="58">
        <v>0</v>
      </c>
    </row>
    <row r="13" spans="2:8" ht="75" x14ac:dyDescent="0.3">
      <c r="B13" s="31" t="s">
        <v>40</v>
      </c>
      <c r="C13" s="32" t="s">
        <v>25</v>
      </c>
      <c r="D13" s="32" t="s">
        <v>32</v>
      </c>
      <c r="E13" s="31" t="s">
        <v>41</v>
      </c>
      <c r="G13" s="58" t="s">
        <v>393</v>
      </c>
    </row>
    <row r="14" spans="2:8" ht="100" x14ac:dyDescent="0.3">
      <c r="B14" s="31" t="s">
        <v>42</v>
      </c>
      <c r="C14" s="32" t="s">
        <v>25</v>
      </c>
      <c r="D14" s="32" t="s">
        <v>43</v>
      </c>
      <c r="E14" s="31" t="s">
        <v>44</v>
      </c>
      <c r="G14" s="58" t="s">
        <v>385</v>
      </c>
    </row>
    <row r="15" spans="2:8" ht="50" x14ac:dyDescent="0.3">
      <c r="B15" s="31" t="s">
        <v>45</v>
      </c>
      <c r="C15" s="32" t="s">
        <v>25</v>
      </c>
      <c r="D15" s="33" t="s">
        <v>43</v>
      </c>
      <c r="E15" s="31" t="s">
        <v>46</v>
      </c>
      <c r="G15" s="58" t="s">
        <v>386</v>
      </c>
    </row>
    <row r="16" spans="2:8" ht="62.5" x14ac:dyDescent="0.3">
      <c r="B16" s="31" t="s">
        <v>47</v>
      </c>
      <c r="C16" s="32" t="s">
        <v>25</v>
      </c>
      <c r="D16" s="33" t="s">
        <v>43</v>
      </c>
      <c r="E16" s="34" t="s">
        <v>48</v>
      </c>
      <c r="G16" s="65" t="s">
        <v>394</v>
      </c>
    </row>
    <row r="17" spans="2:7" ht="50" x14ac:dyDescent="0.3">
      <c r="B17" s="31" t="s">
        <v>49</v>
      </c>
      <c r="C17" s="32" t="s">
        <v>25</v>
      </c>
      <c r="D17" s="33" t="s">
        <v>50</v>
      </c>
      <c r="E17" s="34" t="s">
        <v>51</v>
      </c>
      <c r="G17" s="65" t="s">
        <v>383</v>
      </c>
    </row>
    <row r="18" spans="2:7" ht="50" x14ac:dyDescent="0.3">
      <c r="B18" s="31" t="s">
        <v>52</v>
      </c>
      <c r="C18" s="32" t="s">
        <v>53</v>
      </c>
      <c r="D18" s="33" t="s">
        <v>54</v>
      </c>
      <c r="E18" s="34" t="s">
        <v>55</v>
      </c>
      <c r="G18" s="58" t="s">
        <v>358</v>
      </c>
    </row>
    <row r="19" spans="2:7" ht="50" x14ac:dyDescent="0.3">
      <c r="B19" s="31" t="s">
        <v>56</v>
      </c>
      <c r="C19" s="32" t="s">
        <v>25</v>
      </c>
      <c r="D19" s="32" t="s">
        <v>57</v>
      </c>
      <c r="E19" s="34" t="s">
        <v>58</v>
      </c>
      <c r="G19" s="58" t="s">
        <v>359</v>
      </c>
    </row>
    <row r="20" spans="2:7" ht="50" x14ac:dyDescent="0.3">
      <c r="B20" s="31" t="s">
        <v>59</v>
      </c>
      <c r="C20" s="32" t="s">
        <v>25</v>
      </c>
      <c r="D20" s="33" t="s">
        <v>60</v>
      </c>
      <c r="E20" s="34" t="s">
        <v>61</v>
      </c>
      <c r="G20" s="58" t="s">
        <v>423</v>
      </c>
    </row>
    <row r="21" spans="2:7" ht="75" x14ac:dyDescent="0.3">
      <c r="B21" s="31" t="s">
        <v>62</v>
      </c>
      <c r="C21" s="32" t="s">
        <v>25</v>
      </c>
      <c r="D21" s="32" t="s">
        <v>63</v>
      </c>
      <c r="E21" s="34" t="s">
        <v>64</v>
      </c>
      <c r="G21" s="58" t="s">
        <v>384</v>
      </c>
    </row>
    <row r="22" spans="2:7" ht="125" x14ac:dyDescent="0.3">
      <c r="B22" s="31" t="s">
        <v>65</v>
      </c>
      <c r="C22" s="32" t="s">
        <v>25</v>
      </c>
      <c r="D22" s="32" t="s">
        <v>63</v>
      </c>
      <c r="E22" s="34" t="s">
        <v>66</v>
      </c>
      <c r="G22" s="65" t="s">
        <v>420</v>
      </c>
    </row>
    <row r="26" spans="2:7" x14ac:dyDescent="0.3">
      <c r="C26" s="66" t="s">
        <v>398</v>
      </c>
      <c r="D26" s="67" t="s">
        <v>399</v>
      </c>
      <c r="E26" s="67" t="s">
        <v>400</v>
      </c>
    </row>
    <row r="27" spans="2:7" ht="36.5" customHeight="1" x14ac:dyDescent="0.3">
      <c r="C27" s="68" t="s">
        <v>419</v>
      </c>
      <c r="D27" s="69" t="s">
        <v>402</v>
      </c>
      <c r="E27" s="69" t="s">
        <v>403</v>
      </c>
    </row>
    <row r="28" spans="2:7" ht="47.5" customHeight="1" x14ac:dyDescent="0.3">
      <c r="C28" s="68" t="s">
        <v>401</v>
      </c>
      <c r="D28" s="69" t="s">
        <v>405</v>
      </c>
      <c r="E28" s="69" t="s">
        <v>406</v>
      </c>
    </row>
    <row r="29" spans="2:7" ht="48" customHeight="1" x14ac:dyDescent="0.3">
      <c r="C29" s="68" t="s">
        <v>404</v>
      </c>
      <c r="D29" s="69" t="s">
        <v>408</v>
      </c>
      <c r="E29" s="78" t="s">
        <v>409</v>
      </c>
    </row>
    <row r="30" spans="2:7" ht="55" customHeight="1" x14ac:dyDescent="0.3">
      <c r="C30" s="68" t="s">
        <v>407</v>
      </c>
      <c r="D30" s="69" t="s">
        <v>411</v>
      </c>
      <c r="E30" s="79"/>
    </row>
    <row r="31" spans="2:7" ht="28" x14ac:dyDescent="0.3">
      <c r="C31" s="68" t="s">
        <v>410</v>
      </c>
      <c r="D31" s="70" t="s">
        <v>413</v>
      </c>
      <c r="E31" s="78" t="s">
        <v>414</v>
      </c>
    </row>
    <row r="32" spans="2:7" ht="28" x14ac:dyDescent="0.3">
      <c r="C32" s="68" t="s">
        <v>412</v>
      </c>
      <c r="D32" s="69" t="s">
        <v>416</v>
      </c>
      <c r="E32" s="78"/>
    </row>
    <row r="33" spans="3:5" ht="41" customHeight="1" x14ac:dyDescent="0.3">
      <c r="C33" s="68" t="s">
        <v>415</v>
      </c>
      <c r="D33" s="69" t="s">
        <v>417</v>
      </c>
      <c r="E33" s="69" t="s">
        <v>418</v>
      </c>
    </row>
  </sheetData>
  <mergeCells count="5">
    <mergeCell ref="B3:D3"/>
    <mergeCell ref="B4:D4"/>
    <mergeCell ref="G6:H6"/>
    <mergeCell ref="E29:E30"/>
    <mergeCell ref="E31:E3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D16"/>
  <sheetViews>
    <sheetView showGridLines="0" topLeftCell="A10" zoomScale="70" zoomScaleNormal="70" workbookViewId="0">
      <pane xSplit="3" topLeftCell="AU1" activePane="topRight" state="frozen"/>
      <selection pane="topRight" activeCell="G7" sqref="G7:BN12"/>
    </sheetView>
  </sheetViews>
  <sheetFormatPr defaultColWidth="0" defaultRowHeight="14" zeroHeight="1" x14ac:dyDescent="0.3"/>
  <cols>
    <col min="1" max="1" width="2" customWidth="1"/>
    <col min="2" max="2" width="21.5" customWidth="1"/>
    <col min="3" max="3" width="16.1640625" customWidth="1"/>
    <col min="4" max="4" width="10.58203125" customWidth="1"/>
    <col min="5" max="5" width="45" customWidth="1"/>
    <col min="6" max="6" width="2.5" customWidth="1"/>
    <col min="7" max="108" width="8.83203125" customWidth="1"/>
    <col min="109" max="16384" width="8.83203125" hidden="1"/>
  </cols>
  <sheetData>
    <row r="1" spans="1:87" ht="22.5" x14ac:dyDescent="0.3">
      <c r="A1" s="27"/>
      <c r="B1" s="1" t="s">
        <v>67</v>
      </c>
      <c r="C1" s="25"/>
      <c r="D1" s="26"/>
      <c r="E1" s="25"/>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27"/>
    </row>
    <row r="2" spans="1:87" ht="14.5" thickBot="1" x14ac:dyDescent="0.35">
      <c r="A2" s="28"/>
      <c r="B2" s="28"/>
      <c r="C2" s="28"/>
      <c r="D2" s="28"/>
      <c r="E2" s="28"/>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27"/>
    </row>
    <row r="3" spans="1:87" ht="16.5" thickBot="1" x14ac:dyDescent="0.35">
      <c r="A3" s="28"/>
      <c r="B3" s="73" t="s">
        <v>2</v>
      </c>
      <c r="C3" s="74"/>
      <c r="D3" s="75"/>
      <c r="E3" s="50" t="str">
        <f>'Cover sheet'!C5</f>
        <v>Affinity Water</v>
      </c>
      <c r="F3" s="28"/>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28"/>
    </row>
    <row r="4" spans="1:87" ht="16.5" thickBot="1" x14ac:dyDescent="0.35">
      <c r="A4" s="28"/>
      <c r="B4" s="73" t="s">
        <v>355</v>
      </c>
      <c r="C4" s="74"/>
      <c r="D4" s="75"/>
      <c r="E4" s="50" t="str">
        <f>'Cover sheet'!C6</f>
        <v>Colne</v>
      </c>
      <c r="F4" s="28"/>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28"/>
    </row>
    <row r="5" spans="1:87" ht="15.5" thickBot="1" x14ac:dyDescent="0.45">
      <c r="A5" s="28"/>
      <c r="B5" s="30"/>
      <c r="C5" s="30"/>
      <c r="D5" s="28"/>
      <c r="E5" s="28"/>
      <c r="F5" s="28"/>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2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46.4" customHeight="1" x14ac:dyDescent="0.3">
      <c r="B7" s="37" t="s">
        <v>151</v>
      </c>
      <c r="C7" s="38" t="s">
        <v>152</v>
      </c>
      <c r="D7" s="38" t="s">
        <v>54</v>
      </c>
      <c r="E7" s="37" t="s">
        <v>153</v>
      </c>
      <c r="F7" s="39"/>
      <c r="G7" s="83">
        <v>176.3</v>
      </c>
      <c r="H7" s="83">
        <v>176.3</v>
      </c>
      <c r="I7" s="83">
        <v>176.3</v>
      </c>
      <c r="J7" s="83">
        <v>176.3</v>
      </c>
      <c r="K7" s="83">
        <v>176.3</v>
      </c>
      <c r="L7" s="83">
        <v>176.3</v>
      </c>
      <c r="M7" s="83">
        <v>176.3</v>
      </c>
      <c r="N7" s="83">
        <v>176.3</v>
      </c>
      <c r="O7" s="83">
        <v>176.3</v>
      </c>
      <c r="P7" s="83">
        <v>176.3</v>
      </c>
      <c r="Q7" s="83">
        <v>176.3</v>
      </c>
      <c r="R7" s="83">
        <v>176.3</v>
      </c>
      <c r="S7" s="83">
        <v>176.3</v>
      </c>
      <c r="T7" s="83">
        <v>176.3</v>
      </c>
      <c r="U7" s="83">
        <v>176.3</v>
      </c>
      <c r="V7" s="83">
        <v>176.3</v>
      </c>
      <c r="W7" s="83">
        <v>176.3</v>
      </c>
      <c r="X7" s="83">
        <v>176.3</v>
      </c>
      <c r="Y7" s="83">
        <v>176.3</v>
      </c>
      <c r="Z7" s="83">
        <v>176.3</v>
      </c>
      <c r="AA7" s="83">
        <v>176.3</v>
      </c>
      <c r="AB7" s="83">
        <v>176.3</v>
      </c>
      <c r="AC7" s="83">
        <v>176.3</v>
      </c>
      <c r="AD7" s="83">
        <v>176.3</v>
      </c>
      <c r="AE7" s="84">
        <v>176.3</v>
      </c>
      <c r="AF7" s="85">
        <v>176.3</v>
      </c>
      <c r="AG7" s="85">
        <v>176.3</v>
      </c>
      <c r="AH7" s="85">
        <v>176.3</v>
      </c>
      <c r="AI7" s="85">
        <v>176.3</v>
      </c>
      <c r="AJ7" s="85">
        <v>176.3</v>
      </c>
      <c r="AK7" s="85">
        <v>176.3</v>
      </c>
      <c r="AL7" s="85">
        <v>176.3</v>
      </c>
      <c r="AM7" s="85">
        <v>176.3</v>
      </c>
      <c r="AN7" s="85">
        <v>176.3</v>
      </c>
      <c r="AO7" s="85">
        <v>176.3</v>
      </c>
      <c r="AP7" s="85">
        <v>176.3</v>
      </c>
      <c r="AQ7" s="85">
        <v>176.3</v>
      </c>
      <c r="AR7" s="85">
        <v>176.3</v>
      </c>
      <c r="AS7" s="85">
        <v>176.3</v>
      </c>
      <c r="AT7" s="85">
        <v>176.3</v>
      </c>
      <c r="AU7" s="85">
        <v>176.3</v>
      </c>
      <c r="AV7" s="85">
        <v>176.3</v>
      </c>
      <c r="AW7" s="85">
        <v>176.3</v>
      </c>
      <c r="AX7" s="85">
        <v>176.3</v>
      </c>
      <c r="AY7" s="85">
        <v>176.3</v>
      </c>
      <c r="AZ7" s="85">
        <v>176.3</v>
      </c>
      <c r="BA7" s="85">
        <v>176.3</v>
      </c>
      <c r="BB7" s="85">
        <v>176.3</v>
      </c>
      <c r="BC7" s="85">
        <v>176.3</v>
      </c>
      <c r="BD7" s="85">
        <v>176.3</v>
      </c>
      <c r="BE7" s="85">
        <v>176.3</v>
      </c>
      <c r="BF7" s="85">
        <v>176.3</v>
      </c>
      <c r="BG7" s="85">
        <v>176.3</v>
      </c>
      <c r="BH7" s="85">
        <v>176.3</v>
      </c>
      <c r="BI7" s="85">
        <v>176.3</v>
      </c>
      <c r="BJ7" s="85">
        <v>176.3</v>
      </c>
      <c r="BK7" s="85">
        <v>176.3</v>
      </c>
      <c r="BL7" s="85">
        <v>176.3</v>
      </c>
      <c r="BM7" s="85">
        <v>176.3</v>
      </c>
      <c r="BN7" s="85">
        <v>176.3</v>
      </c>
      <c r="BO7" s="41"/>
      <c r="BP7" s="41"/>
      <c r="BQ7" s="41"/>
      <c r="BR7" s="41"/>
      <c r="BS7" s="41"/>
      <c r="BT7" s="41"/>
      <c r="BU7" s="41"/>
      <c r="BV7" s="41"/>
      <c r="BW7" s="41"/>
      <c r="BX7" s="41"/>
      <c r="BY7" s="41"/>
      <c r="BZ7" s="41"/>
      <c r="CA7" s="41"/>
      <c r="CB7" s="41"/>
      <c r="CC7" s="41"/>
      <c r="CD7" s="41"/>
      <c r="CE7" s="41"/>
      <c r="CF7" s="41"/>
      <c r="CG7" s="41"/>
      <c r="CH7" s="41"/>
      <c r="CI7" s="42"/>
    </row>
    <row r="8" spans="1:87" ht="62.5" x14ac:dyDescent="0.3">
      <c r="B8" s="43" t="s">
        <v>154</v>
      </c>
      <c r="C8" s="44" t="s">
        <v>155</v>
      </c>
      <c r="D8" s="45" t="s">
        <v>54</v>
      </c>
      <c r="E8" s="43" t="s">
        <v>156</v>
      </c>
      <c r="F8" s="39"/>
      <c r="G8" s="83">
        <v>-3.4449760770000002</v>
      </c>
      <c r="H8" s="83">
        <v>-3.8755980860000001</v>
      </c>
      <c r="I8" s="83">
        <v>-4.3062200959999997</v>
      </c>
      <c r="J8" s="83">
        <v>-4.736842105</v>
      </c>
      <c r="K8" s="83">
        <v>-5.1674641149999996</v>
      </c>
      <c r="L8" s="83">
        <v>-5.5980861239999999</v>
      </c>
      <c r="M8" s="83">
        <v>-6.0287081340000004</v>
      </c>
      <c r="N8" s="83">
        <v>-6.4593301439999999</v>
      </c>
      <c r="O8" s="83">
        <v>-6.8899521530000003</v>
      </c>
      <c r="P8" s="83">
        <v>-7.3205741629999999</v>
      </c>
      <c r="Q8" s="83">
        <v>-7.5</v>
      </c>
      <c r="R8" s="83">
        <v>-7.6363636359999996</v>
      </c>
      <c r="S8" s="83">
        <v>-7.7727272730000001</v>
      </c>
      <c r="T8" s="83">
        <v>-7.9090909089999997</v>
      </c>
      <c r="U8" s="83">
        <v>-8.0454545450000001</v>
      </c>
      <c r="V8" s="83">
        <v>-8.1818181820000007</v>
      </c>
      <c r="W8" s="83">
        <v>-8.3181818179999993</v>
      </c>
      <c r="X8" s="83">
        <v>-8.4545454549999999</v>
      </c>
      <c r="Y8" s="83">
        <v>-8.5909090910000003</v>
      </c>
      <c r="Z8" s="83">
        <v>-8.7272727270000008</v>
      </c>
      <c r="AA8" s="83">
        <v>-8.8636363639999995</v>
      </c>
      <c r="AB8" s="83">
        <v>-9</v>
      </c>
      <c r="AC8" s="83">
        <v>-9.1363636360000005</v>
      </c>
      <c r="AD8" s="83">
        <v>-9.2727272729999992</v>
      </c>
      <c r="AE8" s="84">
        <v>-9.4090909089999997</v>
      </c>
      <c r="AF8" s="85">
        <v>-9.5454545450000001</v>
      </c>
      <c r="AG8" s="85">
        <v>-9.6818181820000007</v>
      </c>
      <c r="AH8" s="85">
        <v>-9.8181818179999993</v>
      </c>
      <c r="AI8" s="85">
        <v>-9.9545454549999999</v>
      </c>
      <c r="AJ8" s="85">
        <v>-10.09090909</v>
      </c>
      <c r="AK8" s="85">
        <v>-10.227272729999999</v>
      </c>
      <c r="AL8" s="85">
        <v>-10.363636359999999</v>
      </c>
      <c r="AM8" s="85">
        <v>-10.5</v>
      </c>
      <c r="AN8" s="85">
        <v>-10.636363640000001</v>
      </c>
      <c r="AO8" s="85">
        <v>-10.772727270000001</v>
      </c>
      <c r="AP8" s="85">
        <v>-10.90909091</v>
      </c>
      <c r="AQ8" s="85">
        <v>-11.045454550000001</v>
      </c>
      <c r="AR8" s="85">
        <v>-11.18181818</v>
      </c>
      <c r="AS8" s="85">
        <v>-11.31818182</v>
      </c>
      <c r="AT8" s="85">
        <v>-11.454545449999999</v>
      </c>
      <c r="AU8" s="85">
        <v>-11.59090909</v>
      </c>
      <c r="AV8" s="85">
        <v>-11.727272729999999</v>
      </c>
      <c r="AW8" s="85">
        <v>-11.863636359999999</v>
      </c>
      <c r="AX8" s="85">
        <v>-12</v>
      </c>
      <c r="AY8" s="85">
        <v>-12.136363640000001</v>
      </c>
      <c r="AZ8" s="85">
        <v>-12.272727270000001</v>
      </c>
      <c r="BA8" s="85">
        <v>-12.40909091</v>
      </c>
      <c r="BB8" s="85">
        <v>-12.545454550000001</v>
      </c>
      <c r="BC8" s="85">
        <v>-12.68181818</v>
      </c>
      <c r="BD8" s="85">
        <v>-12.81818182</v>
      </c>
      <c r="BE8" s="85">
        <v>-12.954545449999999</v>
      </c>
      <c r="BF8" s="85">
        <v>-13.09090909</v>
      </c>
      <c r="BG8" s="85">
        <v>-13.227272729999999</v>
      </c>
      <c r="BH8" s="85">
        <v>-13.363636359999999</v>
      </c>
      <c r="BI8" s="85">
        <v>-13.5</v>
      </c>
      <c r="BJ8" s="85">
        <v>-13.636363640000001</v>
      </c>
      <c r="BK8" s="85">
        <v>-13.772727270000001</v>
      </c>
      <c r="BL8" s="85">
        <v>-13.90909091</v>
      </c>
      <c r="BM8" s="85">
        <v>-14.045454550000001</v>
      </c>
      <c r="BN8" s="85">
        <v>-14.18181818</v>
      </c>
      <c r="BO8" s="41"/>
      <c r="BP8" s="41"/>
      <c r="BQ8" s="41"/>
      <c r="BR8" s="41"/>
      <c r="BS8" s="41"/>
      <c r="BT8" s="41"/>
      <c r="BU8" s="41"/>
      <c r="BV8" s="41"/>
      <c r="BW8" s="41"/>
      <c r="BX8" s="41"/>
      <c r="BY8" s="41"/>
      <c r="BZ8" s="41"/>
      <c r="CA8" s="41"/>
      <c r="CB8" s="41"/>
      <c r="CC8" s="41"/>
      <c r="CD8" s="41"/>
      <c r="CE8" s="41"/>
      <c r="CF8" s="41"/>
      <c r="CG8" s="41"/>
      <c r="CH8" s="41"/>
      <c r="CI8" s="46"/>
    </row>
    <row r="9" spans="1:87" ht="87.5" x14ac:dyDescent="0.3">
      <c r="B9" s="43" t="s">
        <v>157</v>
      </c>
      <c r="C9" s="44" t="s">
        <v>158</v>
      </c>
      <c r="D9" s="45" t="s">
        <v>54</v>
      </c>
      <c r="E9" s="43" t="s">
        <v>159</v>
      </c>
      <c r="F9" s="39"/>
      <c r="G9" s="83">
        <v>0</v>
      </c>
      <c r="H9" s="83">
        <v>0</v>
      </c>
      <c r="I9" s="83">
        <v>0</v>
      </c>
      <c r="J9" s="83">
        <v>0</v>
      </c>
      <c r="K9" s="83">
        <v>0</v>
      </c>
      <c r="L9" s="83">
        <v>0</v>
      </c>
      <c r="M9" s="83">
        <v>0</v>
      </c>
      <c r="N9" s="83">
        <v>0</v>
      </c>
      <c r="O9" s="83">
        <v>0</v>
      </c>
      <c r="P9" s="83">
        <v>0</v>
      </c>
      <c r="Q9" s="83">
        <v>0</v>
      </c>
      <c r="R9" s="83">
        <v>0</v>
      </c>
      <c r="S9" s="83">
        <v>0</v>
      </c>
      <c r="T9" s="83">
        <v>0</v>
      </c>
      <c r="U9" s="83">
        <v>0</v>
      </c>
      <c r="V9" s="83">
        <v>0</v>
      </c>
      <c r="W9" s="83">
        <v>0</v>
      </c>
      <c r="X9" s="83">
        <v>0</v>
      </c>
      <c r="Y9" s="83">
        <v>0</v>
      </c>
      <c r="Z9" s="83">
        <v>0</v>
      </c>
      <c r="AA9" s="83">
        <v>0</v>
      </c>
      <c r="AB9" s="83">
        <v>0</v>
      </c>
      <c r="AC9" s="83">
        <v>0</v>
      </c>
      <c r="AD9" s="83">
        <v>0</v>
      </c>
      <c r="AE9" s="84">
        <v>0</v>
      </c>
      <c r="AF9" s="85">
        <v>0</v>
      </c>
      <c r="AG9" s="85">
        <v>0</v>
      </c>
      <c r="AH9" s="85">
        <v>0</v>
      </c>
      <c r="AI9" s="85">
        <v>0</v>
      </c>
      <c r="AJ9" s="85">
        <v>0</v>
      </c>
      <c r="AK9" s="85">
        <v>0</v>
      </c>
      <c r="AL9" s="85">
        <v>0</v>
      </c>
      <c r="AM9" s="85">
        <v>0</v>
      </c>
      <c r="AN9" s="85">
        <v>0</v>
      </c>
      <c r="AO9" s="85">
        <v>0</v>
      </c>
      <c r="AP9" s="85">
        <v>0</v>
      </c>
      <c r="AQ9" s="85">
        <v>0</v>
      </c>
      <c r="AR9" s="85">
        <v>0</v>
      </c>
      <c r="AS9" s="85">
        <v>0</v>
      </c>
      <c r="AT9" s="85">
        <v>0</v>
      </c>
      <c r="AU9" s="85">
        <v>0</v>
      </c>
      <c r="AV9" s="85">
        <v>0</v>
      </c>
      <c r="AW9" s="85">
        <v>0</v>
      </c>
      <c r="AX9" s="85">
        <v>0</v>
      </c>
      <c r="AY9" s="85">
        <v>0</v>
      </c>
      <c r="AZ9" s="85">
        <v>0</v>
      </c>
      <c r="BA9" s="85">
        <v>0</v>
      </c>
      <c r="BB9" s="85">
        <v>0</v>
      </c>
      <c r="BC9" s="85">
        <v>0</v>
      </c>
      <c r="BD9" s="85">
        <v>0</v>
      </c>
      <c r="BE9" s="85">
        <v>0</v>
      </c>
      <c r="BF9" s="85">
        <v>0</v>
      </c>
      <c r="BG9" s="85">
        <v>0</v>
      </c>
      <c r="BH9" s="85">
        <v>0</v>
      </c>
      <c r="BI9" s="85">
        <v>0</v>
      </c>
      <c r="BJ9" s="85">
        <v>0</v>
      </c>
      <c r="BK9" s="85">
        <v>0</v>
      </c>
      <c r="BL9" s="85">
        <v>0</v>
      </c>
      <c r="BM9" s="85">
        <v>0</v>
      </c>
      <c r="BN9" s="85">
        <v>0</v>
      </c>
      <c r="BO9" s="41"/>
      <c r="BP9" s="41"/>
      <c r="BQ9" s="41"/>
      <c r="BR9" s="41"/>
      <c r="BS9" s="41"/>
      <c r="BT9" s="41"/>
      <c r="BU9" s="41"/>
      <c r="BV9" s="41"/>
      <c r="BW9" s="41"/>
      <c r="BX9" s="41"/>
      <c r="BY9" s="41"/>
      <c r="BZ9" s="41"/>
      <c r="CA9" s="41"/>
      <c r="CB9" s="41"/>
      <c r="CC9" s="41"/>
      <c r="CD9" s="41"/>
      <c r="CE9" s="41"/>
      <c r="CF9" s="41"/>
      <c r="CG9" s="41"/>
      <c r="CH9" s="41"/>
      <c r="CI9" s="46"/>
    </row>
    <row r="10" spans="1:87" ht="50" x14ac:dyDescent="0.3">
      <c r="B10" s="43" t="s">
        <v>160</v>
      </c>
      <c r="C10" s="44" t="s">
        <v>161</v>
      </c>
      <c r="D10" s="45" t="s">
        <v>54</v>
      </c>
      <c r="E10" s="43" t="s">
        <v>162</v>
      </c>
      <c r="F10" s="39"/>
      <c r="G10" s="83">
        <v>2.9037582999999927</v>
      </c>
      <c r="H10" s="83">
        <v>2.8051100000000133</v>
      </c>
      <c r="I10" s="83">
        <v>2.7463024999999845</v>
      </c>
      <c r="J10" s="83">
        <v>2.7507554000000027</v>
      </c>
      <c r="K10" s="83">
        <v>2.7549458000000016</v>
      </c>
      <c r="L10" s="83">
        <v>2.7590207000000078</v>
      </c>
      <c r="M10" s="83">
        <v>2.7622528999999929</v>
      </c>
      <c r="N10" s="83">
        <v>2.7651835000000062</v>
      </c>
      <c r="O10" s="83">
        <v>2.7762964000000068</v>
      </c>
      <c r="P10" s="83">
        <v>2.7875797999999747</v>
      </c>
      <c r="Q10" s="83">
        <v>2.7984178000000099</v>
      </c>
      <c r="R10" s="83">
        <v>2.8096338000000003</v>
      </c>
      <c r="S10" s="83">
        <v>2.8205911999999955</v>
      </c>
      <c r="T10" s="83">
        <v>2.8318787999999984</v>
      </c>
      <c r="U10" s="83">
        <v>2.8434830000000204</v>
      </c>
      <c r="V10" s="83">
        <v>2.8548490999999956</v>
      </c>
      <c r="W10" s="83">
        <v>2.8664126999999837</v>
      </c>
      <c r="X10" s="83">
        <v>2.8777565999999979</v>
      </c>
      <c r="Y10" s="83">
        <v>2.8895607999999982</v>
      </c>
      <c r="Z10" s="83">
        <v>2.9015267999999992</v>
      </c>
      <c r="AA10" s="83">
        <v>2.9132747999999822</v>
      </c>
      <c r="AB10" s="83">
        <v>2.9283797999999877</v>
      </c>
      <c r="AC10" s="83">
        <v>2.943374700000021</v>
      </c>
      <c r="AD10" s="83">
        <v>2.9588459999999941</v>
      </c>
      <c r="AE10" s="84">
        <v>2.9743236999999851</v>
      </c>
      <c r="AF10" s="85">
        <v>2.9794610000000148</v>
      </c>
      <c r="AG10" s="85">
        <v>2.9924278000000015</v>
      </c>
      <c r="AH10" s="85">
        <v>3.0054945999999916</v>
      </c>
      <c r="AI10" s="85">
        <v>3.0185961999999904</v>
      </c>
      <c r="AJ10" s="85">
        <v>3.0317349999999976</v>
      </c>
      <c r="AK10" s="85">
        <v>3.0449205000000177</v>
      </c>
      <c r="AL10" s="85">
        <v>3.058082799999994</v>
      </c>
      <c r="AM10" s="85">
        <v>3.0711959000000206</v>
      </c>
      <c r="AN10" s="85">
        <v>3.0841656999999998</v>
      </c>
      <c r="AO10" s="85">
        <v>3.0969781000000012</v>
      </c>
      <c r="AP10" s="85">
        <v>3.1095843999999886</v>
      </c>
      <c r="AQ10" s="85">
        <v>3.1218704000000059</v>
      </c>
      <c r="AR10" s="85">
        <v>3.1342699999999866</v>
      </c>
      <c r="AS10" s="85">
        <v>3.1468768999999952</v>
      </c>
      <c r="AT10" s="85">
        <v>3.1598979000000043</v>
      </c>
      <c r="AU10" s="85">
        <v>3.173526800000019</v>
      </c>
      <c r="AV10" s="85">
        <v>3.1863165999999978</v>
      </c>
      <c r="AW10" s="85">
        <v>3.1990715000000023</v>
      </c>
      <c r="AX10" s="85">
        <v>3.2118035999999961</v>
      </c>
      <c r="AY10" s="85">
        <v>3.2245214000000146</v>
      </c>
      <c r="AZ10" s="85">
        <v>3.2372377000000085</v>
      </c>
      <c r="BA10" s="85">
        <v>3.2499714999999867</v>
      </c>
      <c r="BB10" s="85">
        <v>3.2627373999999918</v>
      </c>
      <c r="BC10" s="85">
        <v>3.2755478999999923</v>
      </c>
      <c r="BD10" s="85">
        <v>3.2884018999999967</v>
      </c>
      <c r="BE10" s="85">
        <v>3.3012899000000004</v>
      </c>
      <c r="BF10" s="85">
        <v>3.3141865999999993</v>
      </c>
      <c r="BG10" s="85">
        <v>3.3270341999999857</v>
      </c>
      <c r="BH10" s="85">
        <v>3.3398205999999959</v>
      </c>
      <c r="BI10" s="85">
        <v>3.3525502999999901</v>
      </c>
      <c r="BJ10" s="85">
        <v>3.3652701000000036</v>
      </c>
      <c r="BK10" s="85">
        <v>3.3780840000000012</v>
      </c>
      <c r="BL10" s="85">
        <v>3.3909074000000032</v>
      </c>
      <c r="BM10" s="85">
        <v>3.4037362999999914</v>
      </c>
      <c r="BN10" s="85">
        <v>3.4165666000000101</v>
      </c>
      <c r="BO10" s="41"/>
      <c r="BP10" s="41"/>
      <c r="BQ10" s="41"/>
      <c r="BR10" s="41"/>
      <c r="BS10" s="41"/>
      <c r="BT10" s="41"/>
      <c r="BU10" s="41"/>
      <c r="BV10" s="41"/>
      <c r="BW10" s="41"/>
      <c r="BX10" s="41"/>
      <c r="BY10" s="41"/>
      <c r="BZ10" s="41"/>
      <c r="CA10" s="41"/>
      <c r="CB10" s="41"/>
      <c r="CC10" s="41"/>
      <c r="CD10" s="41"/>
      <c r="CE10" s="41"/>
      <c r="CF10" s="41"/>
      <c r="CG10" s="41"/>
      <c r="CH10" s="41"/>
      <c r="CI10" s="46"/>
    </row>
    <row r="11" spans="1:87" ht="175" x14ac:dyDescent="0.3">
      <c r="B11" s="43" t="s">
        <v>163</v>
      </c>
      <c r="C11" s="44" t="s">
        <v>164</v>
      </c>
      <c r="D11" s="45" t="s">
        <v>54</v>
      </c>
      <c r="E11" s="43" t="s">
        <v>165</v>
      </c>
      <c r="F11" s="39"/>
      <c r="G11" s="83">
        <v>1.1323304759999999</v>
      </c>
      <c r="H11" s="83">
        <v>1.1323304759999999</v>
      </c>
      <c r="I11" s="83">
        <v>1.1323304759999999</v>
      </c>
      <c r="J11" s="83">
        <v>1.1323304759999999</v>
      </c>
      <c r="K11" s="83">
        <v>1.1323304759999999</v>
      </c>
      <c r="L11" s="83">
        <v>1.1323304759999999</v>
      </c>
      <c r="M11" s="83">
        <v>1.1323304759999999</v>
      </c>
      <c r="N11" s="83">
        <v>1.1323304759999999</v>
      </c>
      <c r="O11" s="83">
        <v>1.1323304759999999</v>
      </c>
      <c r="P11" s="83">
        <v>1.1323304759999999</v>
      </c>
      <c r="Q11" s="83">
        <v>1.1323304759999999</v>
      </c>
      <c r="R11" s="83">
        <v>1.1323304759999999</v>
      </c>
      <c r="S11" s="83">
        <v>1.1323304759999999</v>
      </c>
      <c r="T11" s="83">
        <v>1.1323304759999999</v>
      </c>
      <c r="U11" s="83">
        <v>1.1323304759999999</v>
      </c>
      <c r="V11" s="83">
        <v>1.1323304759999999</v>
      </c>
      <c r="W11" s="83">
        <v>1.1323304759999999</v>
      </c>
      <c r="X11" s="83">
        <v>1.1323304759999999</v>
      </c>
      <c r="Y11" s="83">
        <v>1.1323304759999999</v>
      </c>
      <c r="Z11" s="83">
        <v>1.1323304759999999</v>
      </c>
      <c r="AA11" s="83">
        <v>1.1323304759999999</v>
      </c>
      <c r="AB11" s="83">
        <v>1.1323304759999999</v>
      </c>
      <c r="AC11" s="83">
        <v>1.1323304759999999</v>
      </c>
      <c r="AD11" s="83">
        <v>1.1323304759999999</v>
      </c>
      <c r="AE11" s="84">
        <v>1.1323304759999999</v>
      </c>
      <c r="AF11" s="85">
        <v>1.1323304759999999</v>
      </c>
      <c r="AG11" s="85">
        <v>1.1323304759999999</v>
      </c>
      <c r="AH11" s="85">
        <v>1.1323304759999999</v>
      </c>
      <c r="AI11" s="85">
        <v>1.1323304759999999</v>
      </c>
      <c r="AJ11" s="85">
        <v>1.1323304759999999</v>
      </c>
      <c r="AK11" s="85">
        <v>1.1323304759999999</v>
      </c>
      <c r="AL11" s="85">
        <v>1.1323304759999999</v>
      </c>
      <c r="AM11" s="85">
        <v>1.1323304759999999</v>
      </c>
      <c r="AN11" s="85">
        <v>1.1323304759999999</v>
      </c>
      <c r="AO11" s="85">
        <v>1.1323304759999999</v>
      </c>
      <c r="AP11" s="85">
        <v>1.1323304759999999</v>
      </c>
      <c r="AQ11" s="85">
        <v>1.1323304759999999</v>
      </c>
      <c r="AR11" s="85">
        <v>1.1323304759999999</v>
      </c>
      <c r="AS11" s="85">
        <v>1.1323304759999999</v>
      </c>
      <c r="AT11" s="85">
        <v>1.1323304759999999</v>
      </c>
      <c r="AU11" s="85">
        <v>1.1323304759999999</v>
      </c>
      <c r="AV11" s="85">
        <v>1.1323304759999999</v>
      </c>
      <c r="AW11" s="85">
        <v>1.1323304759999999</v>
      </c>
      <c r="AX11" s="85">
        <v>1.1323304759999999</v>
      </c>
      <c r="AY11" s="85">
        <v>1.1323304759999999</v>
      </c>
      <c r="AZ11" s="85">
        <v>1.1323304759999999</v>
      </c>
      <c r="BA11" s="85">
        <v>1.1323304759999999</v>
      </c>
      <c r="BB11" s="85">
        <v>1.1323304759999999</v>
      </c>
      <c r="BC11" s="85">
        <v>1.1323304759999999</v>
      </c>
      <c r="BD11" s="85">
        <v>1.1323304759999999</v>
      </c>
      <c r="BE11" s="85">
        <v>1.1323304759999999</v>
      </c>
      <c r="BF11" s="85">
        <v>1.1323304759999999</v>
      </c>
      <c r="BG11" s="85">
        <v>1.1323304759999999</v>
      </c>
      <c r="BH11" s="85">
        <v>1.1323304759999999</v>
      </c>
      <c r="BI11" s="85">
        <v>1.1323304759999999</v>
      </c>
      <c r="BJ11" s="85">
        <v>1.1323304759999999</v>
      </c>
      <c r="BK11" s="85">
        <v>1.1323304759999999</v>
      </c>
      <c r="BL11" s="85">
        <v>1.1323304759999999</v>
      </c>
      <c r="BM11" s="85">
        <v>1.1323304759999999</v>
      </c>
      <c r="BN11" s="85">
        <v>1.1323304759999999</v>
      </c>
      <c r="BO11" s="41"/>
      <c r="BP11" s="41"/>
      <c r="BQ11" s="41"/>
      <c r="BR11" s="41"/>
      <c r="BS11" s="41"/>
      <c r="BT11" s="41"/>
      <c r="BU11" s="41"/>
      <c r="BV11" s="41"/>
      <c r="BW11" s="41"/>
      <c r="BX11" s="41"/>
      <c r="BY11" s="41"/>
      <c r="BZ11" s="41"/>
      <c r="CA11" s="41"/>
      <c r="CB11" s="41"/>
      <c r="CC11" s="41"/>
      <c r="CD11" s="41"/>
      <c r="CE11" s="41"/>
      <c r="CF11" s="41"/>
      <c r="CG11" s="41"/>
      <c r="CH11" s="41"/>
      <c r="CI11" s="46"/>
    </row>
    <row r="12" spans="1:87" ht="150" x14ac:dyDescent="0.3">
      <c r="B12" s="43" t="s">
        <v>166</v>
      </c>
      <c r="C12" s="44" t="s">
        <v>167</v>
      </c>
      <c r="D12" s="45" t="s">
        <v>54</v>
      </c>
      <c r="E12" s="43" t="s">
        <v>168</v>
      </c>
      <c r="F12" s="39"/>
      <c r="G12" s="86">
        <v>0.59490109550000003</v>
      </c>
      <c r="H12" s="86">
        <v>0.59490109550000003</v>
      </c>
      <c r="I12" s="86">
        <v>0.59490109550000003</v>
      </c>
      <c r="J12" s="86">
        <v>0.59490109550000003</v>
      </c>
      <c r="K12" s="86">
        <v>0.59490109550000003</v>
      </c>
      <c r="L12" s="86">
        <v>0.59490109550000003</v>
      </c>
      <c r="M12" s="86">
        <v>0.59490109550000003</v>
      </c>
      <c r="N12" s="86">
        <v>0.59490109550000003</v>
      </c>
      <c r="O12" s="86">
        <v>0.59490109550000003</v>
      </c>
      <c r="P12" s="86">
        <v>0.59490109550000003</v>
      </c>
      <c r="Q12" s="86">
        <v>0.59490109550000003</v>
      </c>
      <c r="R12" s="86">
        <v>0.59490109550000003</v>
      </c>
      <c r="S12" s="86">
        <v>0.59490109550000003</v>
      </c>
      <c r="T12" s="86">
        <v>0.59490109550000003</v>
      </c>
      <c r="U12" s="86">
        <v>0.59490109550000003</v>
      </c>
      <c r="V12" s="86">
        <v>0.59490109550000003</v>
      </c>
      <c r="W12" s="86">
        <v>0.59490109550000003</v>
      </c>
      <c r="X12" s="86">
        <v>0.59490109550000003</v>
      </c>
      <c r="Y12" s="86">
        <v>0.59490109550000003</v>
      </c>
      <c r="Z12" s="86">
        <v>0.59490109550000003</v>
      </c>
      <c r="AA12" s="86">
        <v>0.59490109550000003</v>
      </c>
      <c r="AB12" s="86">
        <v>0.59490109550000003</v>
      </c>
      <c r="AC12" s="86">
        <v>0.59490109550000003</v>
      </c>
      <c r="AD12" s="86">
        <v>0.59490109550000003</v>
      </c>
      <c r="AE12" s="86">
        <v>0.59490109550000003</v>
      </c>
      <c r="AF12" s="87">
        <v>0.59490109550000003</v>
      </c>
      <c r="AG12" s="87">
        <v>0.59490109550000003</v>
      </c>
      <c r="AH12" s="87">
        <v>0.59490109550000003</v>
      </c>
      <c r="AI12" s="87">
        <v>0.59490109550000003</v>
      </c>
      <c r="AJ12" s="87">
        <v>0.59490109550000003</v>
      </c>
      <c r="AK12" s="87">
        <v>0.59490109550000003</v>
      </c>
      <c r="AL12" s="87">
        <v>0.59490109550000003</v>
      </c>
      <c r="AM12" s="87">
        <v>0.59490109550000003</v>
      </c>
      <c r="AN12" s="87">
        <v>0.59490109550000003</v>
      </c>
      <c r="AO12" s="87">
        <v>0.59490109550000003</v>
      </c>
      <c r="AP12" s="87">
        <v>0.59490109550000003</v>
      </c>
      <c r="AQ12" s="87">
        <v>0.59490109550000003</v>
      </c>
      <c r="AR12" s="87">
        <v>0.59490109550000003</v>
      </c>
      <c r="AS12" s="87">
        <v>0.59490109550000003</v>
      </c>
      <c r="AT12" s="87">
        <v>0.59490109550000003</v>
      </c>
      <c r="AU12" s="87">
        <v>0.59490109550000003</v>
      </c>
      <c r="AV12" s="87">
        <v>0.59490109550000003</v>
      </c>
      <c r="AW12" s="87">
        <v>0.59490109550000003</v>
      </c>
      <c r="AX12" s="87">
        <v>0.59490109550000003</v>
      </c>
      <c r="AY12" s="87">
        <v>0.59490109550000003</v>
      </c>
      <c r="AZ12" s="87">
        <v>0.59490109550000003</v>
      </c>
      <c r="BA12" s="87">
        <v>0.59490109550000003</v>
      </c>
      <c r="BB12" s="87">
        <v>0.59490109550000003</v>
      </c>
      <c r="BC12" s="87">
        <v>0.59490109550000003</v>
      </c>
      <c r="BD12" s="87">
        <v>0.59490109550000003</v>
      </c>
      <c r="BE12" s="87">
        <v>0.59490109550000003</v>
      </c>
      <c r="BF12" s="87">
        <v>0.59490109550000003</v>
      </c>
      <c r="BG12" s="87">
        <v>0.59490109550000003</v>
      </c>
      <c r="BH12" s="87">
        <v>0.59490109550000003</v>
      </c>
      <c r="BI12" s="87">
        <v>0.59490109550000003</v>
      </c>
      <c r="BJ12" s="87">
        <v>0.59490109550000003</v>
      </c>
      <c r="BK12" s="87">
        <v>0.59490109550000003</v>
      </c>
      <c r="BL12" s="87">
        <v>0.59490109550000003</v>
      </c>
      <c r="BM12" s="87">
        <v>0.59490109550000003</v>
      </c>
      <c r="BN12" s="87">
        <v>0.59490109550000003</v>
      </c>
      <c r="BO12" s="46"/>
      <c r="BP12" s="46"/>
      <c r="BQ12" s="46"/>
      <c r="BR12" s="46"/>
      <c r="BS12" s="46"/>
      <c r="BT12" s="46"/>
      <c r="BU12" s="46"/>
      <c r="BV12" s="46"/>
      <c r="BW12" s="46"/>
      <c r="BX12" s="46"/>
      <c r="BY12" s="46"/>
      <c r="BZ12" s="46"/>
      <c r="CA12" s="46"/>
      <c r="CB12" s="46"/>
      <c r="CC12" s="46"/>
      <c r="CD12" s="46"/>
      <c r="CE12" s="46"/>
      <c r="CF12" s="46"/>
      <c r="CG12" s="46"/>
      <c r="CH12" s="46"/>
      <c r="CI12" s="46"/>
    </row>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D27"/>
  <sheetViews>
    <sheetView showGridLines="0" zoomScale="70" zoomScaleNormal="70" workbookViewId="0">
      <pane xSplit="5" ySplit="6" topLeftCell="BA7" activePane="bottomRight" state="frozen"/>
      <selection activeCell="E12" sqref="E12"/>
      <selection pane="topRight" activeCell="E12" sqref="E12"/>
      <selection pane="bottomLeft" activeCell="E12" sqref="E12"/>
      <selection pane="bottomRight" activeCell="G20" sqref="G7:BN20"/>
    </sheetView>
  </sheetViews>
  <sheetFormatPr defaultColWidth="0" defaultRowHeight="14" zeroHeight="1" x14ac:dyDescent="0.3"/>
  <cols>
    <col min="1" max="1" width="1.83203125" customWidth="1"/>
    <col min="2" max="2" width="18.58203125" customWidth="1"/>
    <col min="3" max="3" width="15" customWidth="1"/>
    <col min="4" max="4" width="11.9140625" customWidth="1"/>
    <col min="5" max="5" width="45.83203125" customWidth="1"/>
    <col min="6" max="6" width="3.1640625" customWidth="1"/>
    <col min="7" max="108" width="8.83203125" customWidth="1"/>
    <col min="109" max="16384" width="8.83203125" hidden="1"/>
  </cols>
  <sheetData>
    <row r="1" spans="1:87" ht="22.5" x14ac:dyDescent="0.3">
      <c r="A1" s="27"/>
      <c r="B1" s="1" t="s">
        <v>169</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355</v>
      </c>
      <c r="C4" s="74"/>
      <c r="D4" s="75"/>
      <c r="E4" s="50" t="str">
        <f>'Cover sheet'!C6</f>
        <v>Colne</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37.5" x14ac:dyDescent="0.3">
      <c r="B7" s="37" t="s">
        <v>170</v>
      </c>
      <c r="C7" s="38" t="s">
        <v>171</v>
      </c>
      <c r="D7" s="38" t="s">
        <v>54</v>
      </c>
      <c r="E7" s="37" t="s">
        <v>172</v>
      </c>
      <c r="F7" s="47"/>
      <c r="G7" s="83">
        <v>17.817594503053108</v>
      </c>
      <c r="H7" s="83">
        <v>17.800048360301162</v>
      </c>
      <c r="I7" s="83">
        <v>17.78197677400404</v>
      </c>
      <c r="J7" s="83">
        <v>17.764598401362729</v>
      </c>
      <c r="K7" s="83">
        <v>17.747523992544249</v>
      </c>
      <c r="L7" s="83">
        <v>17.735503929662354</v>
      </c>
      <c r="M7" s="83">
        <v>17.721621584550476</v>
      </c>
      <c r="N7" s="83">
        <v>17.707370321794283</v>
      </c>
      <c r="O7" s="83">
        <v>17.693570135623794</v>
      </c>
      <c r="P7" s="83">
        <v>17.680931767062852</v>
      </c>
      <c r="Q7" s="83">
        <v>17.670381202089931</v>
      </c>
      <c r="R7" s="83">
        <v>17.661248145607299</v>
      </c>
      <c r="S7" s="83">
        <v>17.656593581367837</v>
      </c>
      <c r="T7" s="83">
        <v>17.651739353699465</v>
      </c>
      <c r="U7" s="83">
        <v>17.648994715634089</v>
      </c>
      <c r="V7" s="83">
        <v>17.647702752176951</v>
      </c>
      <c r="W7" s="83">
        <v>17.64760223449867</v>
      </c>
      <c r="X7" s="83">
        <v>17.649352540246792</v>
      </c>
      <c r="Y7" s="83">
        <v>17.653263951210661</v>
      </c>
      <c r="Z7" s="83">
        <v>17.659322391192177</v>
      </c>
      <c r="AA7" s="83">
        <v>17.66724626478026</v>
      </c>
      <c r="AB7" s="83">
        <v>17.677471633148063</v>
      </c>
      <c r="AC7" s="83">
        <v>17.689892557590007</v>
      </c>
      <c r="AD7" s="83">
        <v>17.704541932940487</v>
      </c>
      <c r="AE7" s="83">
        <v>17.721400053129859</v>
      </c>
      <c r="AF7" s="85">
        <v>17.740263124407218</v>
      </c>
      <c r="AG7" s="85">
        <v>17.714717522269044</v>
      </c>
      <c r="AH7" s="85">
        <v>17.724422732438697</v>
      </c>
      <c r="AI7" s="85">
        <v>17.734452342163017</v>
      </c>
      <c r="AJ7" s="85">
        <v>17.744447837741397</v>
      </c>
      <c r="AK7" s="85">
        <v>17.754314009588398</v>
      </c>
      <c r="AL7" s="85">
        <v>17.763885151841453</v>
      </c>
      <c r="AM7" s="85">
        <v>17.772954278100482</v>
      </c>
      <c r="AN7" s="85">
        <v>17.781408434627856</v>
      </c>
      <c r="AO7" s="85">
        <v>17.789222008700179</v>
      </c>
      <c r="AP7" s="85">
        <v>17.796439596884792</v>
      </c>
      <c r="AQ7" s="85">
        <v>17.803151744496283</v>
      </c>
      <c r="AR7" s="85">
        <v>17.809614070841778</v>
      </c>
      <c r="AS7" s="85">
        <v>17.816213408471135</v>
      </c>
      <c r="AT7" s="85">
        <v>17.823514940955725</v>
      </c>
      <c r="AU7" s="85">
        <v>17.832291134316328</v>
      </c>
      <c r="AV7" s="85">
        <v>17.843544098746783</v>
      </c>
      <c r="AW7" s="85">
        <v>17.85103252734844</v>
      </c>
      <c r="AX7" s="85">
        <v>17.85840843065769</v>
      </c>
      <c r="AY7" s="85">
        <v>17.86575766037878</v>
      </c>
      <c r="AZ7" s="85">
        <v>17.873143400495472</v>
      </c>
      <c r="BA7" s="85">
        <v>17.880630056581264</v>
      </c>
      <c r="BB7" s="85">
        <v>17.888267642343077</v>
      </c>
      <c r="BC7" s="85">
        <v>17.896074683662171</v>
      </c>
      <c r="BD7" s="85">
        <v>17.904037703316249</v>
      </c>
      <c r="BE7" s="85">
        <v>17.912113071184042</v>
      </c>
      <c r="BF7" s="85">
        <v>17.920229983962201</v>
      </c>
      <c r="BG7" s="85">
        <v>17.928293179066895</v>
      </c>
      <c r="BH7" s="85">
        <v>17.936207748384991</v>
      </c>
      <c r="BI7" s="85">
        <v>17.943910502045277</v>
      </c>
      <c r="BJ7" s="85">
        <v>17.951421066514943</v>
      </c>
      <c r="BK7" s="85">
        <v>17.958915482499005</v>
      </c>
      <c r="BL7" s="85">
        <v>17.966826605590466</v>
      </c>
      <c r="BM7" s="85">
        <v>17.974763448506039</v>
      </c>
      <c r="BN7" s="85">
        <v>17.982702574499392</v>
      </c>
      <c r="BO7" s="41"/>
      <c r="BP7" s="41"/>
      <c r="BQ7" s="41"/>
      <c r="BR7" s="41"/>
      <c r="BS7" s="41"/>
      <c r="BT7" s="41"/>
      <c r="BU7" s="41"/>
      <c r="BV7" s="41"/>
      <c r="BW7" s="41"/>
      <c r="BX7" s="41"/>
      <c r="BY7" s="41"/>
      <c r="BZ7" s="41"/>
      <c r="CA7" s="41"/>
      <c r="CB7" s="41"/>
      <c r="CC7" s="41"/>
      <c r="CD7" s="41"/>
      <c r="CE7" s="41"/>
      <c r="CF7" s="41"/>
      <c r="CG7" s="41"/>
      <c r="CH7" s="41"/>
      <c r="CI7" s="42"/>
    </row>
    <row r="8" spans="1:87" ht="125" x14ac:dyDescent="0.3">
      <c r="B8" s="31" t="s">
        <v>173</v>
      </c>
      <c r="C8" s="32" t="s">
        <v>174</v>
      </c>
      <c r="D8" s="32" t="s">
        <v>54</v>
      </c>
      <c r="E8" s="31" t="s">
        <v>175</v>
      </c>
      <c r="F8" s="47"/>
      <c r="G8" s="83">
        <v>1.3897607083434673</v>
      </c>
      <c r="H8" s="83">
        <v>1.3907814521004609</v>
      </c>
      <c r="I8" s="83">
        <v>1.391803278794717</v>
      </c>
      <c r="J8" s="83">
        <v>1.3928559026119942</v>
      </c>
      <c r="K8" s="83">
        <v>1.3938771689779779</v>
      </c>
      <c r="L8" s="83">
        <v>1.3962291025120241</v>
      </c>
      <c r="M8" s="83">
        <v>1.3972104436203885</v>
      </c>
      <c r="N8" s="83">
        <v>1.3981652675035159</v>
      </c>
      <c r="O8" s="83">
        <v>1.3990942906943509</v>
      </c>
      <c r="P8" s="83">
        <v>1.3999982103641047</v>
      </c>
      <c r="Q8" s="83">
        <v>1.4008777048454353</v>
      </c>
      <c r="R8" s="83">
        <v>1.4017334341414931</v>
      </c>
      <c r="S8" s="83">
        <v>1.402566040421209</v>
      </c>
      <c r="T8" s="83">
        <v>1.4033761485012013</v>
      </c>
      <c r="U8" s="83">
        <v>1.404164366314659</v>
      </c>
      <c r="V8" s="83">
        <v>1.404931285367556</v>
      </c>
      <c r="W8" s="83">
        <v>1.4056774811825381</v>
      </c>
      <c r="X8" s="83">
        <v>1.4064035137308151</v>
      </c>
      <c r="Y8" s="83">
        <v>1.4071099278523818</v>
      </c>
      <c r="Z8" s="83">
        <v>1.4077972536648857</v>
      </c>
      <c r="AA8" s="83">
        <v>1.4084660069614461</v>
      </c>
      <c r="AB8" s="83">
        <v>1.4091166895977214</v>
      </c>
      <c r="AC8" s="83">
        <v>1.4097497898685207</v>
      </c>
      <c r="AD8" s="83">
        <v>1.4103657828742362</v>
      </c>
      <c r="AE8" s="83">
        <v>1.4109651308773752</v>
      </c>
      <c r="AF8" s="85">
        <v>1.4109651308773754</v>
      </c>
      <c r="AG8" s="85">
        <v>1.4109651308773754</v>
      </c>
      <c r="AH8" s="85">
        <v>1.4109651308773754</v>
      </c>
      <c r="AI8" s="85">
        <v>1.4109651308773756</v>
      </c>
      <c r="AJ8" s="85">
        <v>1.4109651308773756</v>
      </c>
      <c r="AK8" s="85">
        <v>1.4109651308773756</v>
      </c>
      <c r="AL8" s="85">
        <v>1.4109651308773759</v>
      </c>
      <c r="AM8" s="85">
        <v>1.4109651308773759</v>
      </c>
      <c r="AN8" s="85">
        <v>1.4109651308773759</v>
      </c>
      <c r="AO8" s="85">
        <v>1.4109651308773761</v>
      </c>
      <c r="AP8" s="85">
        <v>1.4109651308773763</v>
      </c>
      <c r="AQ8" s="85">
        <v>1.4109651308773765</v>
      </c>
      <c r="AR8" s="85">
        <v>1.4109651308773767</v>
      </c>
      <c r="AS8" s="85">
        <v>1.410965130877377</v>
      </c>
      <c r="AT8" s="85">
        <v>1.410965130877377</v>
      </c>
      <c r="AU8" s="85">
        <v>1.4109651308773772</v>
      </c>
      <c r="AV8" s="85">
        <v>1.4109651308773774</v>
      </c>
      <c r="AW8" s="85">
        <v>1.4109651308773774</v>
      </c>
      <c r="AX8" s="85">
        <v>1.4109651308773776</v>
      </c>
      <c r="AY8" s="85">
        <v>1.4109651308773774</v>
      </c>
      <c r="AZ8" s="85">
        <v>1.4109651308773774</v>
      </c>
      <c r="BA8" s="85">
        <v>1.4109651308773776</v>
      </c>
      <c r="BB8" s="85">
        <v>1.4109651308773776</v>
      </c>
      <c r="BC8" s="85">
        <v>1.4109651308773778</v>
      </c>
      <c r="BD8" s="85">
        <v>1.4109651308773776</v>
      </c>
      <c r="BE8" s="85">
        <v>1.4109651308773776</v>
      </c>
      <c r="BF8" s="85">
        <v>1.4109651308773776</v>
      </c>
      <c r="BG8" s="85">
        <v>1.4109651308773776</v>
      </c>
      <c r="BH8" s="85">
        <v>1.4109651308773778</v>
      </c>
      <c r="BI8" s="85">
        <v>1.4109651308773776</v>
      </c>
      <c r="BJ8" s="85">
        <v>1.4109651308773776</v>
      </c>
      <c r="BK8" s="85">
        <v>1.4109651308773774</v>
      </c>
      <c r="BL8" s="85">
        <v>1.4109651308773774</v>
      </c>
      <c r="BM8" s="85">
        <v>1.4109651308773774</v>
      </c>
      <c r="BN8" s="85">
        <v>1.4109651308773774</v>
      </c>
      <c r="BO8" s="41"/>
      <c r="BP8" s="41"/>
      <c r="BQ8" s="41"/>
      <c r="BR8" s="41"/>
      <c r="BS8" s="41"/>
      <c r="BT8" s="41"/>
      <c r="BU8" s="41"/>
      <c r="BV8" s="41"/>
      <c r="BW8" s="41"/>
      <c r="BX8" s="41"/>
      <c r="BY8" s="41"/>
      <c r="BZ8" s="41"/>
      <c r="CA8" s="41"/>
      <c r="CB8" s="41"/>
      <c r="CC8" s="41"/>
      <c r="CD8" s="41"/>
      <c r="CE8" s="41"/>
      <c r="CF8" s="41"/>
      <c r="CG8" s="41"/>
      <c r="CH8" s="41"/>
      <c r="CI8" s="46"/>
    </row>
    <row r="9" spans="1:87" ht="125" x14ac:dyDescent="0.3">
      <c r="B9" s="31" t="s">
        <v>176</v>
      </c>
      <c r="C9" s="32" t="s">
        <v>177</v>
      </c>
      <c r="D9" s="32" t="s">
        <v>54</v>
      </c>
      <c r="E9" s="31" t="s">
        <v>178</v>
      </c>
      <c r="F9" s="47"/>
      <c r="G9" s="83">
        <v>51.462602210024009</v>
      </c>
      <c r="H9" s="83">
        <v>59.827943385188036</v>
      </c>
      <c r="I9" s="83">
        <v>65.042137182872338</v>
      </c>
      <c r="J9" s="83">
        <v>65.395264432277685</v>
      </c>
      <c r="K9" s="83">
        <v>65.703956268176356</v>
      </c>
      <c r="L9" s="83">
        <v>66.098380356830859</v>
      </c>
      <c r="M9" s="83">
        <v>66.371928274601871</v>
      </c>
      <c r="N9" s="83">
        <v>66.630766251292442</v>
      </c>
      <c r="O9" s="83">
        <v>67.251861126696454</v>
      </c>
      <c r="P9" s="83">
        <v>67.87232102348591</v>
      </c>
      <c r="Q9" s="83">
        <v>68.476763562497055</v>
      </c>
      <c r="R9" s="83">
        <v>69.073960591639164</v>
      </c>
      <c r="S9" s="83">
        <v>69.659342148022418</v>
      </c>
      <c r="T9" s="83">
        <v>70.255029944531742</v>
      </c>
      <c r="U9" s="83">
        <v>70.855863400530339</v>
      </c>
      <c r="V9" s="83">
        <v>71.448210594530238</v>
      </c>
      <c r="W9" s="83">
        <v>72.041954338440931</v>
      </c>
      <c r="X9" s="83">
        <v>72.627961512067458</v>
      </c>
      <c r="Y9" s="83">
        <v>73.224330728407978</v>
      </c>
      <c r="Z9" s="83">
        <v>73.823520869390975</v>
      </c>
      <c r="AA9" s="83">
        <v>74.415199380823822</v>
      </c>
      <c r="AB9" s="83">
        <v>75.094028906633099</v>
      </c>
      <c r="AC9" s="83">
        <v>75.769349835424137</v>
      </c>
      <c r="AD9" s="83">
        <v>76.456330752760508</v>
      </c>
      <c r="AE9" s="83">
        <v>77.142741700759842</v>
      </c>
      <c r="AF9" s="85">
        <v>77.59020418254147</v>
      </c>
      <c r="AG9" s="85">
        <v>78.2142580678521</v>
      </c>
      <c r="AH9" s="85">
        <v>78.841058887582477</v>
      </c>
      <c r="AI9" s="85">
        <v>79.468659670488123</v>
      </c>
      <c r="AJ9" s="85">
        <v>80.097758556147895</v>
      </c>
      <c r="AK9" s="85">
        <v>80.7286747117262</v>
      </c>
      <c r="AL9" s="85">
        <v>81.35970834057558</v>
      </c>
      <c r="AM9" s="85">
        <v>81.99001084691524</v>
      </c>
      <c r="AN9" s="85">
        <v>82.61706399460877</v>
      </c>
      <c r="AO9" s="85">
        <v>83.240406926398322</v>
      </c>
      <c r="AP9" s="85">
        <v>83.858622666543781</v>
      </c>
      <c r="AQ9" s="85">
        <v>84.468428925840954</v>
      </c>
      <c r="AR9" s="85">
        <v>85.080925186263201</v>
      </c>
      <c r="AS9" s="85">
        <v>85.698221720725442</v>
      </c>
      <c r="AT9" s="85">
        <v>86.325269166695975</v>
      </c>
      <c r="AU9" s="85">
        <v>86.966553106318372</v>
      </c>
      <c r="AV9" s="85">
        <v>87.589021130389156</v>
      </c>
      <c r="AW9" s="85">
        <v>88.21062223972578</v>
      </c>
      <c r="AX9" s="85">
        <v>88.831615309149853</v>
      </c>
      <c r="AY9" s="85">
        <v>89.452116275687217</v>
      </c>
      <c r="AZ9" s="85">
        <v>90.072425253684244</v>
      </c>
      <c r="BA9" s="85">
        <v>90.693030925682507</v>
      </c>
      <c r="BB9" s="85">
        <v>91.314334491780855</v>
      </c>
      <c r="BC9" s="85">
        <v>91.936701626481124</v>
      </c>
      <c r="BD9" s="85">
        <v>92.560146974017712</v>
      </c>
      <c r="BE9" s="85">
        <v>93.184491242276493</v>
      </c>
      <c r="BF9" s="85">
        <v>93.809141100543386</v>
      </c>
      <c r="BG9" s="85">
        <v>94.432641403689786</v>
      </c>
      <c r="BH9" s="85">
        <v>95.054697024847044</v>
      </c>
      <c r="BI9" s="85">
        <v>95.675385501489842</v>
      </c>
      <c r="BJ9" s="85">
        <v>96.295785006848291</v>
      </c>
      <c r="BK9" s="85">
        <v>96.918305122866116</v>
      </c>
      <c r="BL9" s="85">
        <v>97.541061657513765</v>
      </c>
      <c r="BM9" s="85">
        <v>98.163975809793754</v>
      </c>
      <c r="BN9" s="85">
        <v>98.786958154366218</v>
      </c>
      <c r="BO9" s="41"/>
      <c r="BP9" s="41"/>
      <c r="BQ9" s="41"/>
      <c r="BR9" s="41"/>
      <c r="BS9" s="41"/>
      <c r="BT9" s="41"/>
      <c r="BU9" s="41"/>
      <c r="BV9" s="41"/>
      <c r="BW9" s="41"/>
      <c r="BX9" s="41"/>
      <c r="BY9" s="41"/>
      <c r="BZ9" s="41"/>
      <c r="CA9" s="41"/>
      <c r="CB9" s="41"/>
      <c r="CC9" s="41"/>
      <c r="CD9" s="41"/>
      <c r="CE9" s="41"/>
      <c r="CF9" s="41"/>
      <c r="CG9" s="41"/>
      <c r="CH9" s="41"/>
      <c r="CI9" s="46"/>
    </row>
    <row r="10" spans="1:87" ht="125" x14ac:dyDescent="0.3">
      <c r="B10" s="31" t="s">
        <v>179</v>
      </c>
      <c r="C10" s="32" t="s">
        <v>180</v>
      </c>
      <c r="D10" s="32" t="s">
        <v>54</v>
      </c>
      <c r="E10" s="31" t="s">
        <v>181</v>
      </c>
      <c r="F10" s="47"/>
      <c r="G10" s="83">
        <v>45.200615378579435</v>
      </c>
      <c r="H10" s="83">
        <v>33.54268715666808</v>
      </c>
      <c r="I10" s="83">
        <v>26.363857913575693</v>
      </c>
      <c r="J10" s="83">
        <v>26.153372237175564</v>
      </c>
      <c r="K10" s="83">
        <v>25.978053124705973</v>
      </c>
      <c r="L10" s="83">
        <v>25.86897672826203</v>
      </c>
      <c r="M10" s="83">
        <v>25.70316942781524</v>
      </c>
      <c r="N10" s="83">
        <v>25.542015716050699</v>
      </c>
      <c r="O10" s="83">
        <v>25.291355240751404</v>
      </c>
      <c r="P10" s="83">
        <v>25.047005766036737</v>
      </c>
      <c r="Q10" s="83">
        <v>24.803832026497165</v>
      </c>
      <c r="R10" s="83">
        <v>24.580500879545955</v>
      </c>
      <c r="S10" s="83">
        <v>24.360367019286105</v>
      </c>
      <c r="T10" s="83">
        <v>24.140927657683068</v>
      </c>
      <c r="U10" s="83">
        <v>23.926903766859652</v>
      </c>
      <c r="V10" s="83">
        <v>23.713425770349147</v>
      </c>
      <c r="W10" s="83">
        <v>23.505135583517653</v>
      </c>
      <c r="X10" s="83">
        <v>23.297260521865319</v>
      </c>
      <c r="Y10" s="83">
        <v>23.09436477911677</v>
      </c>
      <c r="Z10" s="83">
        <v>22.894039094072212</v>
      </c>
      <c r="AA10" s="83">
        <v>22.693961604941755</v>
      </c>
      <c r="AB10" s="83">
        <v>22.518630542262144</v>
      </c>
      <c r="AC10" s="83">
        <v>22.343138542409829</v>
      </c>
      <c r="AD10" s="83">
        <v>22.171870886440818</v>
      </c>
      <c r="AE10" s="83">
        <v>22.001379332606376</v>
      </c>
      <c r="AF10" s="85">
        <v>21.725163953697709</v>
      </c>
      <c r="AG10" s="85">
        <v>21.533335690513745</v>
      </c>
      <c r="AH10" s="85">
        <v>21.342094479303306</v>
      </c>
      <c r="AI10" s="85">
        <v>21.151212556101424</v>
      </c>
      <c r="AJ10" s="85">
        <v>20.960073587530896</v>
      </c>
      <c r="AK10" s="85">
        <v>20.768673589180136</v>
      </c>
      <c r="AL10" s="85">
        <v>20.576383934224534</v>
      </c>
      <c r="AM10" s="85">
        <v>20.383185697823983</v>
      </c>
      <c r="AN10" s="85">
        <v>20.188458539687666</v>
      </c>
      <c r="AO10" s="85">
        <v>19.992196167153104</v>
      </c>
      <c r="AP10" s="85">
        <v>19.794189152589833</v>
      </c>
      <c r="AQ10" s="85">
        <v>19.593916235784601</v>
      </c>
      <c r="AR10" s="85">
        <v>19.394743091750652</v>
      </c>
      <c r="AS10" s="85">
        <v>19.197674666372105</v>
      </c>
      <c r="AT10" s="85">
        <v>19.004660444330362</v>
      </c>
      <c r="AU10" s="85">
        <v>18.817674600797254</v>
      </c>
      <c r="AV10" s="85">
        <v>18.621529750102489</v>
      </c>
      <c r="AW10" s="85">
        <v>18.425092820980289</v>
      </c>
      <c r="AX10" s="85">
        <v>18.22850430343183</v>
      </c>
      <c r="AY10" s="85">
        <v>18.03193039339936</v>
      </c>
      <c r="AZ10" s="85">
        <v>17.835496414904036</v>
      </c>
      <c r="BA10" s="85">
        <v>17.639352705099718</v>
      </c>
      <c r="BB10" s="85">
        <v>17.443576457334096</v>
      </c>
      <c r="BC10" s="85">
        <v>17.248228673674468</v>
      </c>
      <c r="BD10" s="85">
        <v>17.053249728973718</v>
      </c>
      <c r="BE10" s="85">
        <v>16.858507153923821</v>
      </c>
      <c r="BF10" s="85">
        <v>16.663744845212559</v>
      </c>
      <c r="BG10" s="85">
        <v>16.468497410466959</v>
      </c>
      <c r="BH10" s="85">
        <v>16.272656095247747</v>
      </c>
      <c r="BI10" s="85">
        <v>16.076291132278634</v>
      </c>
      <c r="BJ10" s="85">
        <v>15.879884216695608</v>
      </c>
      <c r="BK10" s="85">
        <v>15.684495919777072</v>
      </c>
      <c r="BL10" s="85">
        <v>15.489184159780132</v>
      </c>
      <c r="BM10" s="85">
        <v>15.293900441840259</v>
      </c>
      <c r="BN10" s="85">
        <v>15.098595553261893</v>
      </c>
      <c r="BO10" s="41"/>
      <c r="BP10" s="41"/>
      <c r="BQ10" s="41"/>
      <c r="BR10" s="41"/>
      <c r="BS10" s="41"/>
      <c r="BT10" s="41"/>
      <c r="BU10" s="41"/>
      <c r="BV10" s="41"/>
      <c r="BW10" s="41"/>
      <c r="BX10" s="41"/>
      <c r="BY10" s="41"/>
      <c r="BZ10" s="41"/>
      <c r="CA10" s="41"/>
      <c r="CB10" s="41"/>
      <c r="CC10" s="41"/>
      <c r="CD10" s="41"/>
      <c r="CE10" s="41"/>
      <c r="CF10" s="41"/>
      <c r="CG10" s="41"/>
      <c r="CH10" s="41"/>
      <c r="CI10" s="46"/>
    </row>
    <row r="11" spans="1:87" ht="75" x14ac:dyDescent="0.3">
      <c r="B11" s="31" t="s">
        <v>182</v>
      </c>
      <c r="C11" s="32" t="s">
        <v>183</v>
      </c>
      <c r="D11" s="32" t="s">
        <v>184</v>
      </c>
      <c r="E11" s="31" t="s">
        <v>185</v>
      </c>
      <c r="F11" s="47"/>
      <c r="G11" s="83">
        <v>182.8</v>
      </c>
      <c r="H11" s="83">
        <v>181.2</v>
      </c>
      <c r="I11" s="83">
        <v>180</v>
      </c>
      <c r="J11" s="83">
        <v>178.9</v>
      </c>
      <c r="K11" s="83">
        <v>177.8</v>
      </c>
      <c r="L11" s="83">
        <v>177</v>
      </c>
      <c r="M11" s="83">
        <v>176</v>
      </c>
      <c r="N11" s="83">
        <v>175.1</v>
      </c>
      <c r="O11" s="83">
        <v>175.1</v>
      </c>
      <c r="P11" s="83">
        <v>175.3</v>
      </c>
      <c r="Q11" s="83">
        <v>175.4</v>
      </c>
      <c r="R11" s="83">
        <v>175.6</v>
      </c>
      <c r="S11" s="83">
        <v>175.8</v>
      </c>
      <c r="T11" s="83">
        <v>176</v>
      </c>
      <c r="U11" s="83">
        <v>176.1</v>
      </c>
      <c r="V11" s="83">
        <v>176.3</v>
      </c>
      <c r="W11" s="83">
        <v>176.6</v>
      </c>
      <c r="X11" s="83">
        <v>176.8</v>
      </c>
      <c r="Y11" s="83">
        <v>177</v>
      </c>
      <c r="Z11" s="83">
        <v>177.2</v>
      </c>
      <c r="AA11" s="83">
        <v>177.5</v>
      </c>
      <c r="AB11" s="83">
        <v>177.9</v>
      </c>
      <c r="AC11" s="83">
        <v>178.2</v>
      </c>
      <c r="AD11" s="83">
        <v>178.6</v>
      </c>
      <c r="AE11" s="83">
        <v>179</v>
      </c>
      <c r="AF11" s="85">
        <v>178.8</v>
      </c>
      <c r="AG11" s="85">
        <v>179.1</v>
      </c>
      <c r="AH11" s="85">
        <v>179.3</v>
      </c>
      <c r="AI11" s="85">
        <v>179.6</v>
      </c>
      <c r="AJ11" s="85">
        <v>179.8</v>
      </c>
      <c r="AK11" s="85">
        <v>180.1</v>
      </c>
      <c r="AL11" s="85">
        <v>180.3</v>
      </c>
      <c r="AM11" s="85">
        <v>180.6</v>
      </c>
      <c r="AN11" s="85">
        <v>180.8</v>
      </c>
      <c r="AO11" s="85">
        <v>181</v>
      </c>
      <c r="AP11" s="85">
        <v>181.2</v>
      </c>
      <c r="AQ11" s="85">
        <v>181.4</v>
      </c>
      <c r="AR11" s="85">
        <v>181.6</v>
      </c>
      <c r="AS11" s="85">
        <v>181.8</v>
      </c>
      <c r="AT11" s="85">
        <v>182</v>
      </c>
      <c r="AU11" s="85">
        <v>182.2</v>
      </c>
      <c r="AV11" s="85">
        <v>182.4</v>
      </c>
      <c r="AW11" s="85">
        <v>182.6</v>
      </c>
      <c r="AX11" s="85">
        <v>182.8</v>
      </c>
      <c r="AY11" s="85">
        <v>183</v>
      </c>
      <c r="AZ11" s="85">
        <v>183.2</v>
      </c>
      <c r="BA11" s="85">
        <v>183.4</v>
      </c>
      <c r="BB11" s="85">
        <v>183.6</v>
      </c>
      <c r="BC11" s="85">
        <v>183.7</v>
      </c>
      <c r="BD11" s="85">
        <v>183.9</v>
      </c>
      <c r="BE11" s="85">
        <v>184.1</v>
      </c>
      <c r="BF11" s="85">
        <v>184.3</v>
      </c>
      <c r="BG11" s="85">
        <v>184.5</v>
      </c>
      <c r="BH11" s="85">
        <v>184.6</v>
      </c>
      <c r="BI11" s="85">
        <v>184.8</v>
      </c>
      <c r="BJ11" s="85">
        <v>185</v>
      </c>
      <c r="BK11" s="85">
        <v>185.1</v>
      </c>
      <c r="BL11" s="85">
        <v>185.3</v>
      </c>
      <c r="BM11" s="85">
        <v>185.5</v>
      </c>
      <c r="BN11" s="85">
        <v>185.6</v>
      </c>
      <c r="BO11" s="41"/>
      <c r="BP11" s="41"/>
      <c r="BQ11" s="41"/>
      <c r="BR11" s="41"/>
      <c r="BS11" s="41"/>
      <c r="BT11" s="41"/>
      <c r="BU11" s="41"/>
      <c r="BV11" s="41"/>
      <c r="BW11" s="41"/>
      <c r="BX11" s="41"/>
      <c r="BY11" s="41"/>
      <c r="BZ11" s="41"/>
      <c r="CA11" s="41"/>
      <c r="CB11" s="41"/>
      <c r="CC11" s="41"/>
      <c r="CD11" s="41"/>
      <c r="CE11" s="41"/>
      <c r="CF11" s="41"/>
      <c r="CG11" s="41"/>
      <c r="CH11" s="41"/>
      <c r="CI11" s="46"/>
    </row>
    <row r="12" spans="1:87" ht="87.5" x14ac:dyDescent="0.3">
      <c r="B12" s="31" t="s">
        <v>186</v>
      </c>
      <c r="C12" s="32" t="s">
        <v>187</v>
      </c>
      <c r="D12" s="32" t="s">
        <v>184</v>
      </c>
      <c r="E12" s="31" t="s">
        <v>188</v>
      </c>
      <c r="F12" s="47"/>
      <c r="G12" s="83">
        <v>264.7</v>
      </c>
      <c r="H12" s="83">
        <v>265.39999999999998</v>
      </c>
      <c r="I12" s="83">
        <v>266.2</v>
      </c>
      <c r="J12" s="83">
        <v>266.3</v>
      </c>
      <c r="K12" s="83">
        <v>266.7</v>
      </c>
      <c r="L12" s="83">
        <v>267.7</v>
      </c>
      <c r="M12" s="83">
        <v>268.2</v>
      </c>
      <c r="N12" s="83">
        <v>268.7</v>
      </c>
      <c r="O12" s="83">
        <v>268.3</v>
      </c>
      <c r="P12" s="83">
        <v>267.89999999999998</v>
      </c>
      <c r="Q12" s="83">
        <v>267.5</v>
      </c>
      <c r="R12" s="83">
        <v>267.3</v>
      </c>
      <c r="S12" s="83">
        <v>267.10000000000002</v>
      </c>
      <c r="T12" s="83">
        <v>266.89999999999998</v>
      </c>
      <c r="U12" s="83">
        <v>266.7</v>
      </c>
      <c r="V12" s="83">
        <v>266.5</v>
      </c>
      <c r="W12" s="83">
        <v>266.3</v>
      </c>
      <c r="X12" s="83">
        <v>266.2</v>
      </c>
      <c r="Y12" s="83">
        <v>266</v>
      </c>
      <c r="Z12" s="83">
        <v>265.89999999999998</v>
      </c>
      <c r="AA12" s="83">
        <v>265.8</v>
      </c>
      <c r="AB12" s="83">
        <v>265.89999999999998</v>
      </c>
      <c r="AC12" s="83">
        <v>266</v>
      </c>
      <c r="AD12" s="83">
        <v>266.2</v>
      </c>
      <c r="AE12" s="83">
        <v>266.3</v>
      </c>
      <c r="AF12" s="85">
        <v>265.5</v>
      </c>
      <c r="AG12" s="85">
        <v>265.5</v>
      </c>
      <c r="AH12" s="85">
        <v>265.5</v>
      </c>
      <c r="AI12" s="85">
        <v>265.5</v>
      </c>
      <c r="AJ12" s="85">
        <v>265.5</v>
      </c>
      <c r="AK12" s="85">
        <v>265.5</v>
      </c>
      <c r="AL12" s="85">
        <v>265.5</v>
      </c>
      <c r="AM12" s="85">
        <v>265.39999999999998</v>
      </c>
      <c r="AN12" s="85">
        <v>265.39999999999998</v>
      </c>
      <c r="AO12" s="85">
        <v>265.3</v>
      </c>
      <c r="AP12" s="85">
        <v>265.2</v>
      </c>
      <c r="AQ12" s="85">
        <v>265.10000000000002</v>
      </c>
      <c r="AR12" s="85">
        <v>265</v>
      </c>
      <c r="AS12" s="85">
        <v>264.89999999999998</v>
      </c>
      <c r="AT12" s="85">
        <v>264.8</v>
      </c>
      <c r="AU12" s="85">
        <v>264.89999999999998</v>
      </c>
      <c r="AV12" s="85">
        <v>264.8</v>
      </c>
      <c r="AW12" s="85">
        <v>264.7</v>
      </c>
      <c r="AX12" s="85">
        <v>264.60000000000002</v>
      </c>
      <c r="AY12" s="85">
        <v>264.5</v>
      </c>
      <c r="AZ12" s="85">
        <v>264.39999999999998</v>
      </c>
      <c r="BA12" s="85">
        <v>264.3</v>
      </c>
      <c r="BB12" s="85">
        <v>264.3</v>
      </c>
      <c r="BC12" s="85">
        <v>264.2</v>
      </c>
      <c r="BD12" s="85">
        <v>264.10000000000002</v>
      </c>
      <c r="BE12" s="85">
        <v>264</v>
      </c>
      <c r="BF12" s="85">
        <v>263.89999999999998</v>
      </c>
      <c r="BG12" s="85">
        <v>263.89999999999998</v>
      </c>
      <c r="BH12" s="85">
        <v>263.8</v>
      </c>
      <c r="BI12" s="85">
        <v>263.60000000000002</v>
      </c>
      <c r="BJ12" s="85">
        <v>263.5</v>
      </c>
      <c r="BK12" s="85">
        <v>263.39999999999998</v>
      </c>
      <c r="BL12" s="85">
        <v>263.3</v>
      </c>
      <c r="BM12" s="85">
        <v>263.2</v>
      </c>
      <c r="BN12" s="85">
        <v>263.10000000000002</v>
      </c>
      <c r="BO12" s="41"/>
      <c r="BP12" s="41"/>
      <c r="BQ12" s="41"/>
      <c r="BR12" s="41"/>
      <c r="BS12" s="41"/>
      <c r="BT12" s="41"/>
      <c r="BU12" s="41"/>
      <c r="BV12" s="41"/>
      <c r="BW12" s="41"/>
      <c r="BX12" s="41"/>
      <c r="BY12" s="41"/>
      <c r="BZ12" s="41"/>
      <c r="CA12" s="41"/>
      <c r="CB12" s="41"/>
      <c r="CC12" s="41"/>
      <c r="CD12" s="41"/>
      <c r="CE12" s="41"/>
      <c r="CF12" s="41"/>
      <c r="CG12" s="41"/>
      <c r="CH12" s="41"/>
      <c r="CI12" s="46"/>
    </row>
    <row r="13" spans="1:87" ht="75" x14ac:dyDescent="0.3">
      <c r="B13" s="31" t="s">
        <v>189</v>
      </c>
      <c r="C13" s="32" t="s">
        <v>190</v>
      </c>
      <c r="D13" s="32" t="s">
        <v>184</v>
      </c>
      <c r="E13" s="31" t="s">
        <v>191</v>
      </c>
      <c r="F13" s="47"/>
      <c r="G13" s="83">
        <v>213.70469177691692</v>
      </c>
      <c r="H13" s="83">
        <v>204.53346542731236</v>
      </c>
      <c r="I13" s="83">
        <v>198.56023212633684</v>
      </c>
      <c r="J13" s="83">
        <v>197.40352953326394</v>
      </c>
      <c r="K13" s="83">
        <v>196.30226424908903</v>
      </c>
      <c r="L13" s="83">
        <v>195.62130604115458</v>
      </c>
      <c r="M13" s="83">
        <v>194.6748840252219</v>
      </c>
      <c r="N13" s="83">
        <v>193.82192831433846</v>
      </c>
      <c r="O13" s="83">
        <v>193.5086001269384</v>
      </c>
      <c r="P13" s="83">
        <v>193.27853434511854</v>
      </c>
      <c r="Q13" s="83">
        <v>193.10168000065025</v>
      </c>
      <c r="R13" s="83">
        <v>192.96515442779625</v>
      </c>
      <c r="S13" s="83">
        <v>192.90926196225342</v>
      </c>
      <c r="T13" s="83">
        <v>192.75992437628727</v>
      </c>
      <c r="U13" s="83">
        <v>192.65569584249315</v>
      </c>
      <c r="V13" s="83">
        <v>192.5552836108468</v>
      </c>
      <c r="W13" s="83">
        <v>192.51811205209171</v>
      </c>
      <c r="X13" s="83">
        <v>192.47837651101801</v>
      </c>
      <c r="Y13" s="83">
        <v>192.4542214425519</v>
      </c>
      <c r="Z13" s="83">
        <v>192.42803200395923</v>
      </c>
      <c r="AA13" s="83">
        <v>192.39536644801433</v>
      </c>
      <c r="AB13" s="83">
        <v>192.56181488054068</v>
      </c>
      <c r="AC13" s="83">
        <v>192.70713362457448</v>
      </c>
      <c r="AD13" s="83">
        <v>192.86792136214984</v>
      </c>
      <c r="AE13" s="83">
        <v>193.01812781004699</v>
      </c>
      <c r="AF13" s="85">
        <v>192.58143669952514</v>
      </c>
      <c r="AG13" s="85">
        <v>192.60735139718287</v>
      </c>
      <c r="AH13" s="85">
        <v>192.6468548660545</v>
      </c>
      <c r="AI13" s="85">
        <v>192.68199138884555</v>
      </c>
      <c r="AJ13" s="85">
        <v>192.71920359828462</v>
      </c>
      <c r="AK13" s="85">
        <v>192.7590643920777</v>
      </c>
      <c r="AL13" s="85">
        <v>192.79713726270174</v>
      </c>
      <c r="AM13" s="85">
        <v>192.8318100755277</v>
      </c>
      <c r="AN13" s="85">
        <v>192.8572365972837</v>
      </c>
      <c r="AO13" s="85">
        <v>192.87265658633996</v>
      </c>
      <c r="AP13" s="85">
        <v>192.8751649731683</v>
      </c>
      <c r="AQ13" s="85">
        <v>192.85786857091594</v>
      </c>
      <c r="AR13" s="85">
        <v>192.84770624023423</v>
      </c>
      <c r="AS13" s="85">
        <v>192.8503198360836</v>
      </c>
      <c r="AT13" s="85">
        <v>192.87819231208047</v>
      </c>
      <c r="AU13" s="85">
        <v>192.94280564740211</v>
      </c>
      <c r="AV13" s="85">
        <v>192.95608620137244</v>
      </c>
      <c r="AW13" s="85">
        <v>192.96716506822278</v>
      </c>
      <c r="AX13" s="85">
        <v>192.97678796199943</v>
      </c>
      <c r="AY13" s="85">
        <v>192.98547847841232</v>
      </c>
      <c r="AZ13" s="85">
        <v>192.9940083810211</v>
      </c>
      <c r="BA13" s="85">
        <v>193.00351800299757</v>
      </c>
      <c r="BB13" s="85">
        <v>193.01484503082145</v>
      </c>
      <c r="BC13" s="85">
        <v>193.02872285567966</v>
      </c>
      <c r="BD13" s="85">
        <v>193.04504299181033</v>
      </c>
      <c r="BE13" s="85">
        <v>193.06323055789161</v>
      </c>
      <c r="BF13" s="85">
        <v>193.08177966987466</v>
      </c>
      <c r="BG13" s="85">
        <v>193.09734225097139</v>
      </c>
      <c r="BH13" s="85">
        <v>193.10925147681021</v>
      </c>
      <c r="BI13" s="85">
        <v>193.11780384076781</v>
      </c>
      <c r="BJ13" s="85">
        <v>193.12572252171574</v>
      </c>
      <c r="BK13" s="85">
        <v>193.13896668919159</v>
      </c>
      <c r="BL13" s="85">
        <v>193.15264735190928</v>
      </c>
      <c r="BM13" s="85">
        <v>193.16654294191508</v>
      </c>
      <c r="BN13" s="85">
        <v>193.1804159167186</v>
      </c>
      <c r="BO13" s="41"/>
      <c r="BP13" s="41"/>
      <c r="BQ13" s="41"/>
      <c r="BR13" s="41"/>
      <c r="BS13" s="41"/>
      <c r="BT13" s="41"/>
      <c r="BU13" s="41"/>
      <c r="BV13" s="41"/>
      <c r="BW13" s="41"/>
      <c r="BX13" s="41"/>
      <c r="BY13" s="41"/>
      <c r="BZ13" s="41"/>
      <c r="CA13" s="41"/>
      <c r="CB13" s="41"/>
      <c r="CC13" s="41"/>
      <c r="CD13" s="41"/>
      <c r="CE13" s="41"/>
      <c r="CF13" s="41"/>
      <c r="CG13" s="41"/>
      <c r="CH13" s="41"/>
      <c r="CI13" s="46"/>
    </row>
    <row r="14" spans="1:87" ht="112.5" x14ac:dyDescent="0.3">
      <c r="B14" s="31" t="s">
        <v>192</v>
      </c>
      <c r="C14" s="32" t="s">
        <v>193</v>
      </c>
      <c r="D14" s="32" t="s">
        <v>54</v>
      </c>
      <c r="E14" s="31" t="s">
        <v>194</v>
      </c>
      <c r="F14" s="47"/>
      <c r="G14" s="83">
        <v>23.871105066555877</v>
      </c>
      <c r="H14" s="83">
        <v>23.876776999075894</v>
      </c>
      <c r="I14" s="83">
        <v>23.882247538064355</v>
      </c>
      <c r="J14" s="83">
        <v>23.888521477250102</v>
      </c>
      <c r="K14" s="83">
        <v>23.895355970458606</v>
      </c>
      <c r="L14" s="83">
        <v>23.730958054934526</v>
      </c>
      <c r="M14" s="83">
        <v>23.730958054934526</v>
      </c>
      <c r="N14" s="83">
        <v>23.730958054934526</v>
      </c>
      <c r="O14" s="83">
        <v>23.730958054934526</v>
      </c>
      <c r="P14" s="83">
        <v>23.730958054934526</v>
      </c>
      <c r="Q14" s="83">
        <v>23.730958054934526</v>
      </c>
      <c r="R14" s="83">
        <v>23.730958054934526</v>
      </c>
      <c r="S14" s="83">
        <v>23.730958054934526</v>
      </c>
      <c r="T14" s="83">
        <v>23.730958054934526</v>
      </c>
      <c r="U14" s="83">
        <v>23.730958054934526</v>
      </c>
      <c r="V14" s="83">
        <v>23.730958054934526</v>
      </c>
      <c r="W14" s="83">
        <v>23.730958054934526</v>
      </c>
      <c r="X14" s="83">
        <v>23.730958054934526</v>
      </c>
      <c r="Y14" s="83">
        <v>23.730958054934526</v>
      </c>
      <c r="Z14" s="83">
        <v>23.730958054934526</v>
      </c>
      <c r="AA14" s="83">
        <v>23.730958054934526</v>
      </c>
      <c r="AB14" s="83">
        <v>23.730958054934526</v>
      </c>
      <c r="AC14" s="83">
        <v>23.730958054934526</v>
      </c>
      <c r="AD14" s="83">
        <v>23.730958054934526</v>
      </c>
      <c r="AE14" s="83">
        <v>23.730958054934526</v>
      </c>
      <c r="AF14" s="85">
        <v>23.730958054934526</v>
      </c>
      <c r="AG14" s="85">
        <v>23.730958054934526</v>
      </c>
      <c r="AH14" s="85">
        <v>23.730958054934526</v>
      </c>
      <c r="AI14" s="85">
        <v>23.730958054934526</v>
      </c>
      <c r="AJ14" s="85">
        <v>23.730958054934526</v>
      </c>
      <c r="AK14" s="85">
        <v>23.730958054934526</v>
      </c>
      <c r="AL14" s="85">
        <v>23.730958054934526</v>
      </c>
      <c r="AM14" s="85">
        <v>23.730958054934526</v>
      </c>
      <c r="AN14" s="85">
        <v>23.730958054934526</v>
      </c>
      <c r="AO14" s="85">
        <v>23.730958054934526</v>
      </c>
      <c r="AP14" s="85">
        <v>23.730958054934526</v>
      </c>
      <c r="AQ14" s="85">
        <v>23.730958054934526</v>
      </c>
      <c r="AR14" s="85">
        <v>23.730958054934526</v>
      </c>
      <c r="AS14" s="85">
        <v>23.730958054934526</v>
      </c>
      <c r="AT14" s="85">
        <v>23.730958054934526</v>
      </c>
      <c r="AU14" s="85">
        <v>23.730958054934526</v>
      </c>
      <c r="AV14" s="85">
        <v>23.730958054934526</v>
      </c>
      <c r="AW14" s="85">
        <v>23.730958054934526</v>
      </c>
      <c r="AX14" s="85">
        <v>23.730958054934526</v>
      </c>
      <c r="AY14" s="85">
        <v>23.730958054934526</v>
      </c>
      <c r="AZ14" s="85">
        <v>23.730958054934526</v>
      </c>
      <c r="BA14" s="85">
        <v>23.730958054934526</v>
      </c>
      <c r="BB14" s="85">
        <v>23.730958054934526</v>
      </c>
      <c r="BC14" s="85">
        <v>23.730958054934526</v>
      </c>
      <c r="BD14" s="85">
        <v>23.730958054934526</v>
      </c>
      <c r="BE14" s="85">
        <v>23.730958054934526</v>
      </c>
      <c r="BF14" s="85">
        <v>23.730958054934526</v>
      </c>
      <c r="BG14" s="85">
        <v>23.730958054934526</v>
      </c>
      <c r="BH14" s="85">
        <v>23.730958054934526</v>
      </c>
      <c r="BI14" s="85">
        <v>23.730958054934526</v>
      </c>
      <c r="BJ14" s="85">
        <v>23.730958054934526</v>
      </c>
      <c r="BK14" s="85">
        <v>23.730958054934526</v>
      </c>
      <c r="BL14" s="85">
        <v>23.730958054934526</v>
      </c>
      <c r="BM14" s="85">
        <v>23.730958054934526</v>
      </c>
      <c r="BN14" s="85">
        <v>23.730958054934526</v>
      </c>
      <c r="BO14" s="41"/>
      <c r="BP14" s="41"/>
      <c r="BQ14" s="41"/>
      <c r="BR14" s="41"/>
      <c r="BS14" s="41"/>
      <c r="BT14" s="41"/>
      <c r="BU14" s="41"/>
      <c r="BV14" s="41"/>
      <c r="BW14" s="41"/>
      <c r="BX14" s="41"/>
      <c r="BY14" s="41"/>
      <c r="BZ14" s="41"/>
      <c r="CA14" s="41"/>
      <c r="CB14" s="41"/>
      <c r="CC14" s="41"/>
      <c r="CD14" s="41"/>
      <c r="CE14" s="41"/>
      <c r="CF14" s="41"/>
      <c r="CG14" s="41"/>
      <c r="CH14" s="41"/>
      <c r="CI14" s="46"/>
    </row>
    <row r="15" spans="1:87" ht="112.5" x14ac:dyDescent="0.3">
      <c r="B15" s="31" t="s">
        <v>195</v>
      </c>
      <c r="C15" s="32" t="s">
        <v>196</v>
      </c>
      <c r="D15" s="32" t="s">
        <v>197</v>
      </c>
      <c r="E15" s="31" t="s">
        <v>198</v>
      </c>
      <c r="F15" s="47"/>
      <c r="G15" s="83">
        <v>136.21320334030941</v>
      </c>
      <c r="H15" s="83">
        <v>135.22747688089234</v>
      </c>
      <c r="I15" s="83">
        <v>134.25468223491828</v>
      </c>
      <c r="J15" s="83">
        <v>133.30016729127112</v>
      </c>
      <c r="K15" s="83">
        <v>132.36221123280188</v>
      </c>
      <c r="L15" s="83">
        <v>130.4957933821035</v>
      </c>
      <c r="M15" s="83">
        <v>129.5533449100773</v>
      </c>
      <c r="N15" s="83">
        <v>128.6239614881658</v>
      </c>
      <c r="O15" s="83">
        <v>127.70738554421912</v>
      </c>
      <c r="P15" s="83">
        <v>126.80336587698048</v>
      </c>
      <c r="Q15" s="83">
        <v>125.91165747173717</v>
      </c>
      <c r="R15" s="83">
        <v>125.03202132191504</v>
      </c>
      <c r="S15" s="83">
        <v>124.16422425641106</v>
      </c>
      <c r="T15" s="83">
        <v>123.30803877246898</v>
      </c>
      <c r="U15" s="83">
        <v>122.46324287390661</v>
      </c>
      <c r="V15" s="83">
        <v>121.62961991451121</v>
      </c>
      <c r="W15" s="83">
        <v>120.80695844642661</v>
      </c>
      <c r="X15" s="83">
        <v>119.99505207336043</v>
      </c>
      <c r="Y15" s="83">
        <v>119.19369930844661</v>
      </c>
      <c r="Z15" s="83">
        <v>118.40270343660433</v>
      </c>
      <c r="AA15" s="83">
        <v>117.62187238123795</v>
      </c>
      <c r="AB15" s="83">
        <v>116.85101857513334</v>
      </c>
      <c r="AC15" s="83">
        <v>116.08995883540345</v>
      </c>
      <c r="AD15" s="83">
        <v>115.33851424234769</v>
      </c>
      <c r="AE15" s="83">
        <v>114.59651002209189</v>
      </c>
      <c r="AF15" s="85">
        <v>113.85308143318291</v>
      </c>
      <c r="AG15" s="85">
        <v>113.11923644685739</v>
      </c>
      <c r="AH15" s="85">
        <v>112.39479093533731</v>
      </c>
      <c r="AI15" s="85">
        <v>111.67956545764139</v>
      </c>
      <c r="AJ15" s="85">
        <v>110.97338511140539</v>
      </c>
      <c r="AK15" s="85">
        <v>110.27607939028921</v>
      </c>
      <c r="AL15" s="85">
        <v>109.58748204672628</v>
      </c>
      <c r="AM15" s="85">
        <v>108.90743095978314</v>
      </c>
      <c r="AN15" s="85">
        <v>108.23576800790973</v>
      </c>
      <c r="AO15" s="85">
        <v>107.5723389463673</v>
      </c>
      <c r="AP15" s="85">
        <v>106.916993289139</v>
      </c>
      <c r="AQ15" s="85">
        <v>106.26958419512967</v>
      </c>
      <c r="AR15" s="85">
        <v>105.62996835847535</v>
      </c>
      <c r="AS15" s="85">
        <v>104.99800590279042</v>
      </c>
      <c r="AT15" s="85">
        <v>104.37356027918914</v>
      </c>
      <c r="AU15" s="85">
        <v>103.75649816792259</v>
      </c>
      <c r="AV15" s="85">
        <v>103.14668938348638</v>
      </c>
      <c r="AW15" s="85">
        <v>102.5440067830541</v>
      </c>
      <c r="AX15" s="85">
        <v>101.94832617810223</v>
      </c>
      <c r="AY15" s="85">
        <v>101.35952624909756</v>
      </c>
      <c r="AZ15" s="85">
        <v>100.77748846312468</v>
      </c>
      <c r="BA15" s="85">
        <v>100.20209699433386</v>
      </c>
      <c r="BB15" s="85">
        <v>99.63323864709966</v>
      </c>
      <c r="BC15" s="85">
        <v>99.070802781782419</v>
      </c>
      <c r="BD15" s="85">
        <v>98.51468124298944</v>
      </c>
      <c r="BE15" s="85">
        <v>97.964768290239036</v>
      </c>
      <c r="BF15" s="85">
        <v>97.420960530934721</v>
      </c>
      <c r="BG15" s="85">
        <v>96.88315685555763</v>
      </c>
      <c r="BH15" s="85">
        <v>96.351258374995894</v>
      </c>
      <c r="BI15" s="85">
        <v>95.825168359925343</v>
      </c>
      <c r="BJ15" s="85">
        <v>95.30479218216675</v>
      </c>
      <c r="BK15" s="85">
        <v>94.790037257942402</v>
      </c>
      <c r="BL15" s="85">
        <v>94.280812992962893</v>
      </c>
      <c r="BM15" s="85">
        <v>93.777030729272823</v>
      </c>
      <c r="BN15" s="85">
        <v>93.278603693792974</v>
      </c>
      <c r="BO15" s="41"/>
      <c r="BP15" s="41"/>
      <c r="BQ15" s="41"/>
      <c r="BR15" s="41"/>
      <c r="BS15" s="41"/>
      <c r="BT15" s="41"/>
      <c r="BU15" s="41"/>
      <c r="BV15" s="41"/>
      <c r="BW15" s="41"/>
      <c r="BX15" s="41"/>
      <c r="BY15" s="41"/>
      <c r="BZ15" s="41"/>
      <c r="CA15" s="41"/>
      <c r="CB15" s="41"/>
      <c r="CC15" s="41"/>
      <c r="CD15" s="41"/>
      <c r="CE15" s="41"/>
      <c r="CF15" s="41"/>
      <c r="CG15" s="41"/>
      <c r="CH15" s="41"/>
      <c r="CI15" s="46"/>
    </row>
    <row r="16" spans="1:87" ht="100" x14ac:dyDescent="0.3">
      <c r="B16" s="31" t="s">
        <v>199</v>
      </c>
      <c r="C16" s="32" t="s">
        <v>200</v>
      </c>
      <c r="D16" s="32" t="s">
        <v>201</v>
      </c>
      <c r="E16" s="31" t="s">
        <v>202</v>
      </c>
      <c r="F16" s="47"/>
      <c r="G16" s="83">
        <v>94.945575434720922</v>
      </c>
      <c r="H16" s="83">
        <v>113.53661247065585</v>
      </c>
      <c r="I16" s="83">
        <v>125.53004419036645</v>
      </c>
      <c r="J16" s="83">
        <v>127.19890491772618</v>
      </c>
      <c r="K16" s="83">
        <v>128.86510013462828</v>
      </c>
      <c r="L16" s="83">
        <v>130.52865227759557</v>
      </c>
      <c r="M16" s="83">
        <v>132.18958359429456</v>
      </c>
      <c r="N16" s="83">
        <v>133.84791614512545</v>
      </c>
      <c r="O16" s="83">
        <v>135.50367180479884</v>
      </c>
      <c r="P16" s="83">
        <v>137.15687226389807</v>
      </c>
      <c r="Q16" s="83">
        <v>138.80753903042938</v>
      </c>
      <c r="R16" s="83">
        <v>140.45569343135847</v>
      </c>
      <c r="S16" s="83">
        <v>142.10135661413503</v>
      </c>
      <c r="T16" s="83">
        <v>143.74454954820317</v>
      </c>
      <c r="U16" s="83">
        <v>145.38529302649977</v>
      </c>
      <c r="V16" s="83">
        <v>147.02360766694048</v>
      </c>
      <c r="W16" s="83">
        <v>148.65951391389297</v>
      </c>
      <c r="X16" s="83">
        <v>150.29303203963747</v>
      </c>
      <c r="Y16" s="83">
        <v>151.92418214581556</v>
      </c>
      <c r="Z16" s="83">
        <v>153.55298416486588</v>
      </c>
      <c r="AA16" s="83">
        <v>155.17945786144966</v>
      </c>
      <c r="AB16" s="83">
        <v>156.80362283386157</v>
      </c>
      <c r="AC16" s="83">
        <v>158.42549851543058</v>
      </c>
      <c r="AD16" s="83">
        <v>160.04510417590896</v>
      </c>
      <c r="AE16" s="83">
        <v>161.66245892284857</v>
      </c>
      <c r="AF16" s="85">
        <v>163.33046403358946</v>
      </c>
      <c r="AG16" s="85">
        <v>164.96290625536074</v>
      </c>
      <c r="AH16" s="85">
        <v>166.59534847713201</v>
      </c>
      <c r="AI16" s="85">
        <v>168.22779069890328</v>
      </c>
      <c r="AJ16" s="85">
        <v>169.86023292067455</v>
      </c>
      <c r="AK16" s="85">
        <v>171.49267514244582</v>
      </c>
      <c r="AL16" s="85">
        <v>173.12511736421709</v>
      </c>
      <c r="AM16" s="85">
        <v>174.7575595859887</v>
      </c>
      <c r="AN16" s="85">
        <v>176.39000180775997</v>
      </c>
      <c r="AO16" s="85">
        <v>178.02244402953124</v>
      </c>
      <c r="AP16" s="85">
        <v>179.65488625130251</v>
      </c>
      <c r="AQ16" s="85">
        <v>181.28732847307379</v>
      </c>
      <c r="AR16" s="85">
        <v>182.91977069484506</v>
      </c>
      <c r="AS16" s="85">
        <v>184.55221291661678</v>
      </c>
      <c r="AT16" s="85">
        <v>186.18465513838794</v>
      </c>
      <c r="AU16" s="85">
        <v>187.81709736015921</v>
      </c>
      <c r="AV16" s="85">
        <v>189.44953958193048</v>
      </c>
      <c r="AW16" s="85">
        <v>191.08198180370175</v>
      </c>
      <c r="AX16" s="85">
        <v>192.71442402547302</v>
      </c>
      <c r="AY16" s="85">
        <v>194.34686624724475</v>
      </c>
      <c r="AZ16" s="85">
        <v>195.97930846901602</v>
      </c>
      <c r="BA16" s="85">
        <v>197.61175069078718</v>
      </c>
      <c r="BB16" s="85">
        <v>199.24419291255845</v>
      </c>
      <c r="BC16" s="85">
        <v>200.87663513432972</v>
      </c>
      <c r="BD16" s="85">
        <v>202.50907735610099</v>
      </c>
      <c r="BE16" s="85">
        <v>204.14151957787271</v>
      </c>
      <c r="BF16" s="85">
        <v>205.77396179964398</v>
      </c>
      <c r="BG16" s="85">
        <v>207.40640402141526</v>
      </c>
      <c r="BH16" s="85">
        <v>209.03884624318641</v>
      </c>
      <c r="BI16" s="85">
        <v>210.67128846495768</v>
      </c>
      <c r="BJ16" s="85">
        <v>212.30373068672895</v>
      </c>
      <c r="BK16" s="85">
        <v>213.93617290850068</v>
      </c>
      <c r="BL16" s="85">
        <v>215.56861513027195</v>
      </c>
      <c r="BM16" s="85">
        <v>217.20105735204322</v>
      </c>
      <c r="BN16" s="85">
        <v>218.83349957381449</v>
      </c>
      <c r="BO16" s="41"/>
      <c r="BP16" s="41"/>
      <c r="BQ16" s="41"/>
      <c r="BR16" s="41"/>
      <c r="BS16" s="41"/>
      <c r="BT16" s="41"/>
      <c r="BU16" s="41"/>
      <c r="BV16" s="41"/>
      <c r="BW16" s="41"/>
      <c r="BX16" s="41"/>
      <c r="BY16" s="41"/>
      <c r="BZ16" s="41"/>
      <c r="CA16" s="41"/>
      <c r="CB16" s="41"/>
      <c r="CC16" s="41"/>
      <c r="CD16" s="41"/>
      <c r="CE16" s="41"/>
      <c r="CF16" s="41"/>
      <c r="CG16" s="41"/>
      <c r="CH16" s="41"/>
      <c r="CI16" s="46"/>
    </row>
    <row r="17" spans="2:87" ht="87.5" x14ac:dyDescent="0.3">
      <c r="B17" s="31" t="s">
        <v>203</v>
      </c>
      <c r="C17" s="32" t="s">
        <v>204</v>
      </c>
      <c r="D17" s="32" t="s">
        <v>201</v>
      </c>
      <c r="E17" s="31" t="s">
        <v>205</v>
      </c>
      <c r="F17" s="47"/>
      <c r="G17" s="83">
        <v>175.24809989907732</v>
      </c>
      <c r="H17" s="83">
        <v>176.5674961169795</v>
      </c>
      <c r="I17" s="83">
        <v>177.88763222630328</v>
      </c>
      <c r="J17" s="83">
        <v>179.20848835134504</v>
      </c>
      <c r="K17" s="83">
        <v>180.53004515337747</v>
      </c>
      <c r="L17" s="83">
        <v>181.85228381613905</v>
      </c>
      <c r="M17" s="83">
        <v>183.17518603171638</v>
      </c>
      <c r="N17" s="83">
        <v>184.49873398680788</v>
      </c>
      <c r="O17" s="83">
        <v>185.82291034935955</v>
      </c>
      <c r="P17" s="83">
        <v>187.14769825556007</v>
      </c>
      <c r="Q17" s="83">
        <v>188.47308129718891</v>
      </c>
      <c r="R17" s="83">
        <v>189.79904350930516</v>
      </c>
      <c r="S17" s="83">
        <v>191.12556935827033</v>
      </c>
      <c r="T17" s="83">
        <v>192.45264373009346</v>
      </c>
      <c r="U17" s="83">
        <v>193.78025191909163</v>
      </c>
      <c r="V17" s="83">
        <v>195.10837961685732</v>
      </c>
      <c r="W17" s="83">
        <v>196.43701290152356</v>
      </c>
      <c r="X17" s="83">
        <v>197.76613822731889</v>
      </c>
      <c r="Y17" s="83">
        <v>199.09574241440495</v>
      </c>
      <c r="Z17" s="83">
        <v>200.42581263898805</v>
      </c>
      <c r="AA17" s="83">
        <v>201.75633642369976</v>
      </c>
      <c r="AB17" s="83">
        <v>203.0873016282344</v>
      </c>
      <c r="AC17" s="83">
        <v>204.41869644024197</v>
      </c>
      <c r="AD17" s="83">
        <v>205.75050936646682</v>
      </c>
      <c r="AE17" s="83">
        <v>207.08272922412448</v>
      </c>
      <c r="AF17" s="85">
        <v>208.43492118271337</v>
      </c>
      <c r="AG17" s="85">
        <v>209.78711314130163</v>
      </c>
      <c r="AH17" s="85">
        <v>211.1393050998899</v>
      </c>
      <c r="AI17" s="85">
        <v>212.49149705847816</v>
      </c>
      <c r="AJ17" s="85">
        <v>213.84368901706642</v>
      </c>
      <c r="AK17" s="85">
        <v>215.19588097565469</v>
      </c>
      <c r="AL17" s="85">
        <v>216.54807293424295</v>
      </c>
      <c r="AM17" s="85">
        <v>217.90026489283167</v>
      </c>
      <c r="AN17" s="85">
        <v>219.25245685141994</v>
      </c>
      <c r="AO17" s="85">
        <v>220.6046488100082</v>
      </c>
      <c r="AP17" s="85">
        <v>221.95684076859646</v>
      </c>
      <c r="AQ17" s="85">
        <v>223.30903272718473</v>
      </c>
      <c r="AR17" s="85">
        <v>224.66122468577299</v>
      </c>
      <c r="AS17" s="85">
        <v>226.01341664436171</v>
      </c>
      <c r="AT17" s="85">
        <v>227.36560860294998</v>
      </c>
      <c r="AU17" s="85">
        <v>228.71780056153824</v>
      </c>
      <c r="AV17" s="85">
        <v>230.0699925201265</v>
      </c>
      <c r="AW17" s="85">
        <v>231.42218447871477</v>
      </c>
      <c r="AX17" s="85">
        <v>232.77437643730303</v>
      </c>
      <c r="AY17" s="85">
        <v>234.12656839589175</v>
      </c>
      <c r="AZ17" s="85">
        <v>235.47876035448013</v>
      </c>
      <c r="BA17" s="85">
        <v>236.83095231306828</v>
      </c>
      <c r="BB17" s="85">
        <v>238.18314427165654</v>
      </c>
      <c r="BC17" s="85">
        <v>239.53533623024481</v>
      </c>
      <c r="BD17" s="85">
        <v>240.88752818883307</v>
      </c>
      <c r="BE17" s="85">
        <v>242.23972014742179</v>
      </c>
      <c r="BF17" s="85">
        <v>243.59191210601006</v>
      </c>
      <c r="BG17" s="85">
        <v>244.94410406459843</v>
      </c>
      <c r="BH17" s="85">
        <v>246.29629602318658</v>
      </c>
      <c r="BI17" s="85">
        <v>247.64848798177485</v>
      </c>
      <c r="BJ17" s="85">
        <v>249.00067994036311</v>
      </c>
      <c r="BK17" s="85">
        <v>250.35287189895183</v>
      </c>
      <c r="BL17" s="85">
        <v>251.7050638575401</v>
      </c>
      <c r="BM17" s="85">
        <v>253.05725581612836</v>
      </c>
      <c r="BN17" s="85">
        <v>254.40944777471674</v>
      </c>
      <c r="BO17" s="41"/>
      <c r="BP17" s="41"/>
      <c r="BQ17" s="41"/>
      <c r="BR17" s="41"/>
      <c r="BS17" s="41"/>
      <c r="BT17" s="41"/>
      <c r="BU17" s="41"/>
      <c r="BV17" s="41"/>
      <c r="BW17" s="41"/>
      <c r="BX17" s="41"/>
      <c r="BY17" s="41"/>
      <c r="BZ17" s="41"/>
      <c r="CA17" s="41"/>
      <c r="CB17" s="41"/>
      <c r="CC17" s="41"/>
      <c r="CD17" s="41"/>
      <c r="CE17" s="41"/>
      <c r="CF17" s="41"/>
      <c r="CG17" s="41"/>
      <c r="CH17" s="41"/>
      <c r="CI17" s="46"/>
    </row>
    <row r="18" spans="2:87" ht="62.5" x14ac:dyDescent="0.3">
      <c r="B18" s="31" t="s">
        <v>206</v>
      </c>
      <c r="C18" s="32" t="s">
        <v>207</v>
      </c>
      <c r="D18" s="32" t="s">
        <v>201</v>
      </c>
      <c r="E18" s="31" t="s">
        <v>208</v>
      </c>
      <c r="F18" s="47"/>
      <c r="G18" s="83">
        <v>457.62176558337171</v>
      </c>
      <c r="H18" s="83">
        <v>461.8619771329333</v>
      </c>
      <c r="I18" s="83">
        <v>465.76878052337639</v>
      </c>
      <c r="J18" s="83">
        <v>469.2757875521678</v>
      </c>
      <c r="K18" s="83">
        <v>472.64390697852264</v>
      </c>
      <c r="L18" s="83">
        <v>475.80854235198206</v>
      </c>
      <c r="M18" s="83">
        <v>478.72055823667102</v>
      </c>
      <c r="N18" s="83">
        <v>481.37531880795768</v>
      </c>
      <c r="O18" s="83">
        <v>484.15769613664696</v>
      </c>
      <c r="P18" s="83">
        <v>486.79149897527878</v>
      </c>
      <c r="Q18" s="83">
        <v>489.21898487356765</v>
      </c>
      <c r="R18" s="83">
        <v>491.61312013591822</v>
      </c>
      <c r="S18" s="83">
        <v>493.78467086545436</v>
      </c>
      <c r="T18" s="83">
        <v>496.28406575224119</v>
      </c>
      <c r="U18" s="83">
        <v>498.70023973769469</v>
      </c>
      <c r="V18" s="83">
        <v>501.05287062635335</v>
      </c>
      <c r="W18" s="83">
        <v>503.2759896605761</v>
      </c>
      <c r="X18" s="83">
        <v>505.46231582759225</v>
      </c>
      <c r="Y18" s="83">
        <v>507.68443569035094</v>
      </c>
      <c r="Z18" s="83">
        <v>509.94653979005636</v>
      </c>
      <c r="AA18" s="83">
        <v>512.19408351881009</v>
      </c>
      <c r="AB18" s="83">
        <v>514.49125174131916</v>
      </c>
      <c r="AC18" s="83">
        <v>516.82652582900414</v>
      </c>
      <c r="AD18" s="83">
        <v>519.20155356119517</v>
      </c>
      <c r="AE18" s="83">
        <v>521.6034568614906</v>
      </c>
      <c r="AF18" s="85">
        <v>523.65741550014718</v>
      </c>
      <c r="AG18" s="85">
        <v>525.83210539971697</v>
      </c>
      <c r="AH18" s="85">
        <v>527.98683318970961</v>
      </c>
      <c r="AI18" s="85">
        <v>530.15852877284237</v>
      </c>
      <c r="AJ18" s="85">
        <v>532.33022435597513</v>
      </c>
      <c r="AK18" s="85">
        <v>534.50191993910812</v>
      </c>
      <c r="AL18" s="85">
        <v>536.67361552224088</v>
      </c>
      <c r="AM18" s="85">
        <v>538.84531110537478</v>
      </c>
      <c r="AN18" s="85">
        <v>541.01700668850799</v>
      </c>
      <c r="AO18" s="85">
        <v>543.18870227164098</v>
      </c>
      <c r="AP18" s="85">
        <v>545.36039785477374</v>
      </c>
      <c r="AQ18" s="85">
        <v>547.53209343790672</v>
      </c>
      <c r="AR18" s="85">
        <v>549.70378902103948</v>
      </c>
      <c r="AS18" s="85">
        <v>551.87548460417247</v>
      </c>
      <c r="AT18" s="85">
        <v>554.04718018730523</v>
      </c>
      <c r="AU18" s="85">
        <v>556.21887577043913</v>
      </c>
      <c r="AV18" s="85">
        <v>558.39057135357234</v>
      </c>
      <c r="AW18" s="85">
        <v>560.56226693670533</v>
      </c>
      <c r="AX18" s="85">
        <v>562.73396251983809</v>
      </c>
      <c r="AY18" s="85">
        <v>564.90565810297107</v>
      </c>
      <c r="AZ18" s="85">
        <v>567.07735368610383</v>
      </c>
      <c r="BA18" s="85">
        <v>569.24904926923682</v>
      </c>
      <c r="BB18" s="85">
        <v>571.42074485236958</v>
      </c>
      <c r="BC18" s="85">
        <v>573.59244043550348</v>
      </c>
      <c r="BD18" s="85">
        <v>575.76413601863624</v>
      </c>
      <c r="BE18" s="85">
        <v>577.93583160176968</v>
      </c>
      <c r="BF18" s="85">
        <v>580.10752718490244</v>
      </c>
      <c r="BG18" s="85">
        <v>582.27922276803542</v>
      </c>
      <c r="BH18" s="85">
        <v>584.45091835116818</v>
      </c>
      <c r="BI18" s="85">
        <v>586.62261393430117</v>
      </c>
      <c r="BJ18" s="85">
        <v>588.79430951743484</v>
      </c>
      <c r="BK18" s="85">
        <v>590.96600510056783</v>
      </c>
      <c r="BL18" s="85">
        <v>593.13770068370059</v>
      </c>
      <c r="BM18" s="85">
        <v>595.3093962668338</v>
      </c>
      <c r="BN18" s="85">
        <v>597.48109184996679</v>
      </c>
      <c r="BO18" s="41"/>
      <c r="BP18" s="41"/>
      <c r="BQ18" s="41"/>
      <c r="BR18" s="41"/>
      <c r="BS18" s="41"/>
      <c r="BT18" s="41"/>
      <c r="BU18" s="41"/>
      <c r="BV18" s="41"/>
      <c r="BW18" s="41"/>
      <c r="BX18" s="41"/>
      <c r="BY18" s="41"/>
      <c r="BZ18" s="41"/>
      <c r="CA18" s="41"/>
      <c r="CB18" s="41"/>
      <c r="CC18" s="41"/>
      <c r="CD18" s="41"/>
      <c r="CE18" s="41"/>
      <c r="CF18" s="41"/>
      <c r="CG18" s="41"/>
      <c r="CH18" s="41"/>
      <c r="CI18" s="46"/>
    </row>
    <row r="19" spans="2:87" ht="50" x14ac:dyDescent="0.3">
      <c r="B19" s="31" t="s">
        <v>209</v>
      </c>
      <c r="C19" s="32" t="s">
        <v>210</v>
      </c>
      <c r="D19" s="32" t="s">
        <v>211</v>
      </c>
      <c r="E19" s="31" t="s">
        <v>212</v>
      </c>
      <c r="F19" s="47"/>
      <c r="G19" s="83">
        <v>2.9657866601491869</v>
      </c>
      <c r="H19" s="83">
        <v>2.9074469043731579</v>
      </c>
      <c r="I19" s="83">
        <v>2.8782902816179452</v>
      </c>
      <c r="J19" s="83">
        <v>2.8737897948010227</v>
      </c>
      <c r="K19" s="83">
        <v>2.8683371617048907</v>
      </c>
      <c r="L19" s="83">
        <v>2.8615251607022376</v>
      </c>
      <c r="M19" s="83">
        <v>2.8530357617458044</v>
      </c>
      <c r="N19" s="83">
        <v>2.8428699521552123</v>
      </c>
      <c r="O19" s="83">
        <v>2.8336902617614372</v>
      </c>
      <c r="P19" s="83">
        <v>2.8235061487482587</v>
      </c>
      <c r="Q19" s="83">
        <v>2.8121012066222688</v>
      </c>
      <c r="R19" s="83">
        <v>2.8007431651001298</v>
      </c>
      <c r="S19" s="83">
        <v>2.7879283529209755</v>
      </c>
      <c r="T19" s="83">
        <v>2.7774680896404513</v>
      </c>
      <c r="U19" s="83">
        <v>2.7668588475293485</v>
      </c>
      <c r="V19" s="83">
        <v>2.75616081921088</v>
      </c>
      <c r="W19" s="83">
        <v>2.7448517976328244</v>
      </c>
      <c r="X19" s="83">
        <v>2.7335896313205845</v>
      </c>
      <c r="Y19" s="83">
        <v>2.722837201841811</v>
      </c>
      <c r="Z19" s="83">
        <v>2.712537355107739</v>
      </c>
      <c r="AA19" s="83">
        <v>2.7023270906506602</v>
      </c>
      <c r="AB19" s="83">
        <v>2.6926998665276449</v>
      </c>
      <c r="AC19" s="83">
        <v>2.6834813797894843</v>
      </c>
      <c r="AD19" s="83">
        <v>2.6746899930655785</v>
      </c>
      <c r="AE19" s="83">
        <v>2.6662349029625405</v>
      </c>
      <c r="AF19" s="85">
        <v>2.6565373847912093</v>
      </c>
      <c r="AG19" s="85">
        <v>2.6478051330969787</v>
      </c>
      <c r="AH19" s="85">
        <v>2.6390217225006238</v>
      </c>
      <c r="AI19" s="85">
        <v>2.6305958898884514</v>
      </c>
      <c r="AJ19" s="85">
        <v>2.6223320102498882</v>
      </c>
      <c r="AK19" s="85">
        <v>2.6142254586841012</v>
      </c>
      <c r="AL19" s="85">
        <v>2.606271784727876</v>
      </c>
      <c r="AM19" s="85">
        <v>2.5984667042083549</v>
      </c>
      <c r="AN19" s="85">
        <v>2.5908060915481661</v>
      </c>
      <c r="AO19" s="85">
        <v>2.5832859724939299</v>
      </c>
      <c r="AP19" s="85">
        <v>2.5759025172411962</v>
      </c>
      <c r="AQ19" s="85">
        <v>2.5686520339308343</v>
      </c>
      <c r="AR19" s="85">
        <v>2.5615309624936557</v>
      </c>
      <c r="AS19" s="85">
        <v>2.5545358688217301</v>
      </c>
      <c r="AT19" s="85">
        <v>2.5476634392463424</v>
      </c>
      <c r="AU19" s="85">
        <v>2.5409104753038831</v>
      </c>
      <c r="AV19" s="85">
        <v>2.5342738887723759</v>
      </c>
      <c r="AW19" s="85">
        <v>2.5277506969624453</v>
      </c>
      <c r="AX19" s="85">
        <v>2.5213380182475773</v>
      </c>
      <c r="AY19" s="85">
        <v>2.5150330678196684</v>
      </c>
      <c r="AZ19" s="85">
        <v>2.5088331536567159</v>
      </c>
      <c r="BA19" s="85">
        <v>2.5027356726903305</v>
      </c>
      <c r="BB19" s="85">
        <v>2.4967381071616819</v>
      </c>
      <c r="BC19" s="85">
        <v>2.4908380211551373</v>
      </c>
      <c r="BD19" s="85">
        <v>2.4850330572995043</v>
      </c>
      <c r="BE19" s="85">
        <v>2.479320933627613</v>
      </c>
      <c r="BF19" s="85">
        <v>2.4736994405853379</v>
      </c>
      <c r="BG19" s="85">
        <v>2.4681664381818651</v>
      </c>
      <c r="BH19" s="85">
        <v>2.4627198532735033</v>
      </c>
      <c r="BI19" s="85">
        <v>2.4573576769737717</v>
      </c>
      <c r="BJ19" s="85">
        <v>2.452077962182976</v>
      </c>
      <c r="BK19" s="85">
        <v>2.4468788212308668</v>
      </c>
      <c r="BL19" s="85">
        <v>2.4417584236264607</v>
      </c>
      <c r="BM19" s="85">
        <v>2.4367149939092636</v>
      </c>
      <c r="BN19" s="85">
        <v>2.431746809596711</v>
      </c>
      <c r="BO19" s="41"/>
      <c r="BP19" s="41"/>
      <c r="BQ19" s="41"/>
      <c r="BR19" s="41"/>
      <c r="BS19" s="41"/>
      <c r="BT19" s="41"/>
      <c r="BU19" s="41"/>
      <c r="BV19" s="41"/>
      <c r="BW19" s="41"/>
      <c r="BX19" s="41"/>
      <c r="BY19" s="41"/>
      <c r="BZ19" s="41"/>
      <c r="CA19" s="41"/>
      <c r="CB19" s="41"/>
      <c r="CC19" s="41"/>
      <c r="CD19" s="41"/>
      <c r="CE19" s="41"/>
      <c r="CF19" s="41"/>
      <c r="CG19" s="41"/>
      <c r="CH19" s="41"/>
      <c r="CI19" s="46"/>
    </row>
    <row r="20" spans="2:87" ht="50" x14ac:dyDescent="0.3">
      <c r="B20" s="31" t="s">
        <v>213</v>
      </c>
      <c r="C20" s="32" t="s">
        <v>214</v>
      </c>
      <c r="D20" s="32" t="s">
        <v>211</v>
      </c>
      <c r="E20" s="31" t="s">
        <v>215</v>
      </c>
      <c r="F20" s="47"/>
      <c r="G20" s="83">
        <v>2.5726100826310021</v>
      </c>
      <c r="H20" s="83">
        <v>2.5730052565249526</v>
      </c>
      <c r="I20" s="83">
        <v>2.5732197231961491</v>
      </c>
      <c r="J20" s="83">
        <v>2.5733209151484275</v>
      </c>
      <c r="K20" s="83">
        <v>2.5734148005571513</v>
      </c>
      <c r="L20" s="83">
        <v>2.5735013853106485</v>
      </c>
      <c r="M20" s="83">
        <v>2.5735806757968001</v>
      </c>
      <c r="N20" s="83">
        <v>2.5736526789003462</v>
      </c>
      <c r="O20" s="83">
        <v>2.5737174020000824</v>
      </c>
      <c r="P20" s="83">
        <v>2.5737748529659878</v>
      </c>
      <c r="Q20" s="83">
        <v>2.5738250401562404</v>
      </c>
      <c r="R20" s="83">
        <v>2.573867972414162</v>
      </c>
      <c r="S20" s="83">
        <v>2.5739036590650644</v>
      </c>
      <c r="T20" s="83">
        <v>2.573932109913021</v>
      </c>
      <c r="U20" s="83">
        <v>2.5739533352375426</v>
      </c>
      <c r="V20" s="83">
        <v>2.5739673457901828</v>
      </c>
      <c r="W20" s="83">
        <v>2.5739741527910467</v>
      </c>
      <c r="X20" s="83">
        <v>2.5739737679252395</v>
      </c>
      <c r="Y20" s="83">
        <v>2.5739662033392232</v>
      </c>
      <c r="Z20" s="83">
        <v>2.5739514716370979</v>
      </c>
      <c r="AA20" s="83">
        <v>2.5739295858768148</v>
      </c>
      <c r="AB20" s="83">
        <v>2.5739005595663094</v>
      </c>
      <c r="AC20" s="83">
        <v>2.5738644066595708</v>
      </c>
      <c r="AD20" s="83">
        <v>2.573821141552628</v>
      </c>
      <c r="AE20" s="83">
        <v>2.5737707790794806</v>
      </c>
      <c r="AF20" s="85">
        <v>2.5738776197790023</v>
      </c>
      <c r="AG20" s="85">
        <v>2.5738736079856239</v>
      </c>
      <c r="AH20" s="85">
        <v>2.5744162157388986</v>
      </c>
      <c r="AI20" s="85">
        <v>2.5744997554335081</v>
      </c>
      <c r="AJ20" s="85">
        <v>2.5745848221002205</v>
      </c>
      <c r="AK20" s="85">
        <v>2.5746714579910992</v>
      </c>
      <c r="AL20" s="85">
        <v>2.5747597069315682</v>
      </c>
      <c r="AM20" s="85">
        <v>2.5748496143943229</v>
      </c>
      <c r="AN20" s="85">
        <v>2.5749412275775083</v>
      </c>
      <c r="AO20" s="85">
        <v>2.5750345954872484</v>
      </c>
      <c r="AP20" s="85">
        <v>2.5751297690251467</v>
      </c>
      <c r="AQ20" s="85">
        <v>2.5752268010807775</v>
      </c>
      <c r="AR20" s="85">
        <v>2.5753257466297028</v>
      </c>
      <c r="AS20" s="85">
        <v>2.5754266628373381</v>
      </c>
      <c r="AT20" s="85">
        <v>2.575529609169072</v>
      </c>
      <c r="AU20" s="85">
        <v>2.5756346475071576</v>
      </c>
      <c r="AV20" s="85">
        <v>2.5757418422747</v>
      </c>
      <c r="AW20" s="85">
        <v>2.5758512605674277</v>
      </c>
      <c r="AX20" s="85">
        <v>2.5759629722937802</v>
      </c>
      <c r="AY20" s="85">
        <v>2.5760770503238217</v>
      </c>
      <c r="AZ20" s="85">
        <v>2.5761935706477521</v>
      </c>
      <c r="BA20" s="85">
        <v>2.5763126125447564</v>
      </c>
      <c r="BB20" s="85">
        <v>2.5764342587628231</v>
      </c>
      <c r="BC20" s="85">
        <v>2.576558595710607</v>
      </c>
      <c r="BD20" s="85">
        <v>2.5766857136621111</v>
      </c>
      <c r="BE20" s="85">
        <v>2.5768157069752786</v>
      </c>
      <c r="BF20" s="85">
        <v>2.5769486743255379</v>
      </c>
      <c r="BG20" s="85">
        <v>2.5770847189556507</v>
      </c>
      <c r="BH20" s="85">
        <v>2.5772239489430686</v>
      </c>
      <c r="BI20" s="85">
        <v>2.5773664774862244</v>
      </c>
      <c r="BJ20" s="85">
        <v>2.5775124232115214</v>
      </c>
      <c r="BK20" s="85">
        <v>2.5776619105026182</v>
      </c>
      <c r="BL20" s="85">
        <v>2.5778150698539828</v>
      </c>
      <c r="BM20" s="85">
        <v>2.5779720382508313</v>
      </c>
      <c r="BN20" s="85">
        <v>2.5781329595777658</v>
      </c>
      <c r="BO20" s="41"/>
      <c r="BP20" s="41"/>
      <c r="BQ20" s="41"/>
      <c r="BR20" s="41"/>
      <c r="BS20" s="41"/>
      <c r="BT20" s="41"/>
      <c r="BU20" s="41"/>
      <c r="BV20" s="41"/>
      <c r="BW20" s="41"/>
      <c r="BX20" s="41"/>
      <c r="BY20" s="41"/>
      <c r="BZ20" s="41"/>
      <c r="CA20" s="41"/>
      <c r="CB20" s="41"/>
      <c r="CC20" s="41"/>
      <c r="CD20" s="41"/>
      <c r="CE20" s="41"/>
      <c r="CF20" s="41"/>
      <c r="CG20" s="41"/>
      <c r="CH20" s="41"/>
      <c r="CI20" s="46"/>
    </row>
    <row r="21" spans="2:87" ht="75" x14ac:dyDescent="0.3">
      <c r="B21" s="31" t="s">
        <v>216</v>
      </c>
      <c r="C21" s="32" t="s">
        <v>217</v>
      </c>
      <c r="D21" s="32" t="s">
        <v>218</v>
      </c>
      <c r="E21" s="31" t="s">
        <v>219</v>
      </c>
      <c r="F21" s="47"/>
      <c r="G21" s="59">
        <v>0.56865923362240434</v>
      </c>
      <c r="H21" s="59">
        <v>0.67454393037295979</v>
      </c>
      <c r="I21" s="59">
        <v>0.73985559148724567</v>
      </c>
      <c r="J21" s="59">
        <v>0.74376409343713445</v>
      </c>
      <c r="K21" s="59">
        <v>0.74759581059965174</v>
      </c>
      <c r="L21" s="59">
        <v>0.75135266509347676</v>
      </c>
      <c r="M21" s="59">
        <v>0.75503651857734688</v>
      </c>
      <c r="N21" s="59">
        <v>0.75864917457595815</v>
      </c>
      <c r="O21" s="59">
        <v>0.76219238069964701</v>
      </c>
      <c r="P21" s="59">
        <v>0.76566783076346523</v>
      </c>
      <c r="Q21" s="59">
        <v>0.76907716681092675</v>
      </c>
      <c r="R21" s="59">
        <v>0.77242198104738835</v>
      </c>
      <c r="S21" s="59">
        <v>0.77570381768773389</v>
      </c>
      <c r="T21" s="59">
        <v>0.77892417472275743</v>
      </c>
      <c r="U21" s="59">
        <v>0.78208450560838716</v>
      </c>
      <c r="V21" s="59">
        <v>0.7851862208816498</v>
      </c>
      <c r="W21" s="59">
        <v>0.78823068970705268</v>
      </c>
      <c r="X21" s="59">
        <v>0.79121924135685251</v>
      </c>
      <c r="Y21" s="59">
        <v>0.79415316662848212</v>
      </c>
      <c r="Z21" s="59">
        <v>0.79703371920222121</v>
      </c>
      <c r="AA21" s="59">
        <v>0.79986211694203091</v>
      </c>
      <c r="AB21" s="59">
        <v>0.80263954314230346</v>
      </c>
      <c r="AC21" s="59">
        <v>0.80536714772312978</v>
      </c>
      <c r="AD21" s="59">
        <v>0.80804604837654836</v>
      </c>
      <c r="AE21" s="59">
        <v>0.81067733166610034</v>
      </c>
      <c r="AF21" s="60">
        <v>0.81352545333351056</v>
      </c>
      <c r="AG21" s="60">
        <v>0.81615951845941681</v>
      </c>
      <c r="AH21" s="60">
        <v>0.81875857392938978</v>
      </c>
      <c r="AI21" s="60">
        <v>0.82132331311152629</v>
      </c>
      <c r="AJ21" s="60">
        <v>0.82385441118441538</v>
      </c>
      <c r="AK21" s="60">
        <v>0.82635252572972095</v>
      </c>
      <c r="AL21" s="60">
        <v>0.82881829730174816</v>
      </c>
      <c r="AM21" s="60">
        <v>0.83125234997502961</v>
      </c>
      <c r="AN21" s="60">
        <v>0.83365529187091547</v>
      </c>
      <c r="AO21" s="60">
        <v>0.83602771566409817</v>
      </c>
      <c r="AP21" s="60">
        <v>0.83837019906996191</v>
      </c>
      <c r="AQ21" s="60">
        <v>0.84068330531359492</v>
      </c>
      <c r="AR21" s="60">
        <v>0.84296758358126722</v>
      </c>
      <c r="AS21" s="60">
        <v>0.84522356945513211</v>
      </c>
      <c r="AT21" s="60">
        <v>0.84745178533187349</v>
      </c>
      <c r="AU21" s="60">
        <v>0.84965274082599296</v>
      </c>
      <c r="AV21" s="60">
        <v>0.85182693315837732</v>
      </c>
      <c r="AW21" s="60">
        <v>0.85397484753078334</v>
      </c>
      <c r="AX21" s="60">
        <v>0.85609695748682346</v>
      </c>
      <c r="AY21" s="60">
        <v>0.85819372526001869</v>
      </c>
      <c r="AZ21" s="60">
        <v>0.86026560210945535</v>
      </c>
      <c r="BA21" s="60">
        <v>0.86231302864356274</v>
      </c>
      <c r="BB21" s="60">
        <v>0.86433643513248892</v>
      </c>
      <c r="BC21" s="60">
        <v>0.86633624180955082</v>
      </c>
      <c r="BD21" s="60">
        <v>0.86831285916219703</v>
      </c>
      <c r="BE21" s="60">
        <v>0.8702666882129062</v>
      </c>
      <c r="BF21" s="60">
        <v>0.87219812079042547</v>
      </c>
      <c r="BG21" s="60">
        <v>0.87410753979173628</v>
      </c>
      <c r="BH21" s="60">
        <v>0.87599531943511311</v>
      </c>
      <c r="BI21" s="60">
        <v>0.87786182550462455</v>
      </c>
      <c r="BJ21" s="60">
        <v>0.87970741558641796</v>
      </c>
      <c r="BK21" s="60">
        <v>0.8815324392971039</v>
      </c>
      <c r="BL21" s="60">
        <v>0.88333723850454615</v>
      </c>
      <c r="BM21" s="60">
        <v>0.88512214754135599</v>
      </c>
      <c r="BN21" s="60">
        <v>0.88688749341136131</v>
      </c>
      <c r="BO21" s="46"/>
      <c r="BP21" s="46"/>
      <c r="BQ21" s="46"/>
      <c r="BR21" s="46"/>
      <c r="BS21" s="46"/>
      <c r="BT21" s="46"/>
      <c r="BU21" s="46"/>
      <c r="BV21" s="46"/>
      <c r="BW21" s="46"/>
      <c r="BX21" s="46"/>
      <c r="BY21" s="46"/>
      <c r="BZ21" s="46"/>
      <c r="CA21" s="46"/>
      <c r="CB21" s="46"/>
      <c r="CC21" s="46"/>
      <c r="CD21" s="46"/>
      <c r="CE21" s="46"/>
      <c r="CF21" s="46"/>
      <c r="CG21" s="46"/>
      <c r="CH21" s="46"/>
      <c r="CI21" s="46"/>
    </row>
    <row r="22" spans="2:87" x14ac:dyDescent="0.3"/>
    <row r="23" spans="2:87" x14ac:dyDescent="0.3"/>
    <row r="24" spans="2:87" x14ac:dyDescent="0.3"/>
    <row r="25" spans="2:87" x14ac:dyDescent="0.3"/>
    <row r="26" spans="2:87" x14ac:dyDescent="0.3"/>
    <row r="27" spans="2:87" x14ac:dyDescent="0.3"/>
  </sheetData>
  <mergeCells count="4">
    <mergeCell ref="B3:D3"/>
    <mergeCell ref="B4:D4"/>
    <mergeCell ref="G5:AE5"/>
    <mergeCell ref="AF5:CI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D16"/>
  <sheetViews>
    <sheetView showGridLines="0" zoomScale="70" zoomScaleNormal="70" workbookViewId="0">
      <pane xSplit="5" ySplit="6" topLeftCell="AZ9" activePane="bottomRight" state="frozen"/>
      <selection activeCell="E12" sqref="E12"/>
      <selection pane="topRight" activeCell="E12" sqref="E12"/>
      <selection pane="bottomLeft" activeCell="E12" sqref="E12"/>
      <selection pane="bottomRight" activeCell="G7" sqref="G7:BN11"/>
    </sheetView>
  </sheetViews>
  <sheetFormatPr defaultColWidth="0" defaultRowHeight="14" zeroHeight="1" x14ac:dyDescent="0.3"/>
  <cols>
    <col min="1" max="1" width="2.4140625" customWidth="1"/>
    <col min="2" max="2" width="18.08203125" customWidth="1"/>
    <col min="3" max="3" width="14.6640625" customWidth="1"/>
    <col min="4" max="4" width="10.6640625" customWidth="1"/>
    <col min="5" max="5" width="42.9140625" customWidth="1"/>
    <col min="6" max="6" width="3.1640625" customWidth="1"/>
    <col min="7" max="108" width="8.83203125" customWidth="1"/>
    <col min="109" max="16384" width="8.83203125" hidden="1"/>
  </cols>
  <sheetData>
    <row r="1" spans="1:87" ht="22.5" x14ac:dyDescent="0.3">
      <c r="A1" s="27"/>
      <c r="B1" s="1" t="s">
        <v>220</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355</v>
      </c>
      <c r="C4" s="74"/>
      <c r="D4" s="75"/>
      <c r="E4" s="50" t="str">
        <f>'Cover sheet'!C6</f>
        <v>Colne</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25" x14ac:dyDescent="0.3">
      <c r="B7" s="37" t="s">
        <v>221</v>
      </c>
      <c r="C7" s="38" t="s">
        <v>222</v>
      </c>
      <c r="D7" s="38" t="s">
        <v>54</v>
      </c>
      <c r="E7" s="37" t="s">
        <v>223</v>
      </c>
      <c r="F7" s="47"/>
      <c r="G7" s="83">
        <v>141.05691316312772</v>
      </c>
      <c r="H7" s="83">
        <v>137.75347264990546</v>
      </c>
      <c r="I7" s="83">
        <v>135.77725798388295</v>
      </c>
      <c r="J7" s="83">
        <v>135.9098477472499</v>
      </c>
      <c r="K7" s="83">
        <v>136.03400182143497</v>
      </c>
      <c r="L7" s="83">
        <v>136.14528346877358</v>
      </c>
      <c r="M7" s="83">
        <v>136.24012308209433</v>
      </c>
      <c r="N7" s="83">
        <v>136.32451090814729</v>
      </c>
      <c r="O7" s="83">
        <v>136.68207414527234</v>
      </c>
      <c r="P7" s="83">
        <v>137.04645011845594</v>
      </c>
      <c r="Q7" s="83">
        <v>137.39804784743592</v>
      </c>
      <c r="R7" s="83">
        <v>137.76363640244026</v>
      </c>
      <c r="S7" s="83">
        <v>138.12506214060392</v>
      </c>
      <c r="T7" s="83">
        <v>138.49726645592182</v>
      </c>
      <c r="U7" s="83">
        <v>138.88211960084507</v>
      </c>
      <c r="V7" s="83">
        <v>139.26046375393025</v>
      </c>
      <c r="W7" s="83">
        <v>139.6465629891461</v>
      </c>
      <c r="X7" s="83">
        <v>140.02717143941672</v>
      </c>
      <c r="Y7" s="83">
        <v>140.42526273809415</v>
      </c>
      <c r="Z7" s="83">
        <v>140.83087295982659</v>
      </c>
      <c r="AA7" s="83">
        <v>141.23106660901362</v>
      </c>
      <c r="AB7" s="83">
        <v>141.74544112314737</v>
      </c>
      <c r="AC7" s="83">
        <v>142.25832407679886</v>
      </c>
      <c r="AD7" s="83">
        <v>142.78930270652239</v>
      </c>
      <c r="AE7" s="83">
        <v>143.32267956887978</v>
      </c>
      <c r="AF7" s="85">
        <v>143.51278974303011</v>
      </c>
      <c r="AG7" s="85">
        <v>143.91946976301861</v>
      </c>
      <c r="AH7" s="85">
        <v>144.36473458170821</v>
      </c>
      <c r="AI7" s="85">
        <v>144.81148305113629</v>
      </c>
      <c r="AJ7" s="85">
        <v>145.25943846380392</v>
      </c>
      <c r="AK7" s="85">
        <v>145.70882079287844</v>
      </c>
      <c r="AL7" s="85">
        <v>146.1571359090253</v>
      </c>
      <c r="AM7" s="85">
        <v>146.60330930522343</v>
      </c>
      <c r="AN7" s="85">
        <v>147.044089451308</v>
      </c>
      <c r="AO7" s="85">
        <v>147.47898358463527</v>
      </c>
      <c r="AP7" s="85">
        <v>147.9064098984021</v>
      </c>
      <c r="AQ7" s="85">
        <v>148.32265538850555</v>
      </c>
      <c r="AR7" s="85">
        <v>148.74244083123932</v>
      </c>
      <c r="AS7" s="85">
        <v>149.16926827795243</v>
      </c>
      <c r="AT7" s="85">
        <v>149.61060303436577</v>
      </c>
      <c r="AU7" s="85">
        <v>150.07367732381567</v>
      </c>
      <c r="AV7" s="85">
        <v>150.51125346162212</v>
      </c>
      <c r="AW7" s="85">
        <v>150.94390607043823</v>
      </c>
      <c r="AX7" s="85">
        <v>151.37568652562308</v>
      </c>
      <c r="AY7" s="85">
        <v>151.80696281184908</v>
      </c>
      <c r="AZ7" s="85">
        <v>152.23822355146746</v>
      </c>
      <c r="BA7" s="85">
        <v>152.67017216974722</v>
      </c>
      <c r="BB7" s="85">
        <v>153.10333707384174</v>
      </c>
      <c r="BC7" s="85">
        <v>153.5381634662015</v>
      </c>
      <c r="BD7" s="85">
        <v>153.97459288869138</v>
      </c>
      <c r="BE7" s="85">
        <v>154.41226994976807</v>
      </c>
      <c r="BF7" s="85">
        <v>154.85027441210184</v>
      </c>
      <c r="BG7" s="85">
        <v>155.28659047560737</v>
      </c>
      <c r="BH7" s="85">
        <v>155.72071935086348</v>
      </c>
      <c r="BI7" s="85">
        <v>156.15274561819746</v>
      </c>
      <c r="BJ7" s="85">
        <v>156.58424877244252</v>
      </c>
      <c r="BK7" s="85">
        <v>157.01887500752591</v>
      </c>
      <c r="BL7" s="85">
        <v>157.45423090526805</v>
      </c>
      <c r="BM7" s="85">
        <v>157.88979818252375</v>
      </c>
      <c r="BN7" s="85">
        <v>158.32541476451121</v>
      </c>
      <c r="BO7" s="41"/>
      <c r="BP7" s="41"/>
      <c r="BQ7" s="41"/>
      <c r="BR7" s="41"/>
      <c r="BS7" s="41"/>
      <c r="BT7" s="41"/>
      <c r="BU7" s="41"/>
      <c r="BV7" s="41"/>
      <c r="BW7" s="41"/>
      <c r="BX7" s="41"/>
      <c r="BY7" s="41"/>
      <c r="BZ7" s="41"/>
      <c r="CA7" s="41"/>
      <c r="CB7" s="41"/>
      <c r="CC7" s="41"/>
      <c r="CD7" s="41"/>
      <c r="CE7" s="41"/>
      <c r="CF7" s="41"/>
      <c r="CG7" s="41"/>
      <c r="CH7" s="41"/>
      <c r="CI7" s="42"/>
    </row>
    <row r="8" spans="1:87" ht="100" x14ac:dyDescent="0.3">
      <c r="B8" s="31" t="s">
        <v>224</v>
      </c>
      <c r="C8" s="32" t="s">
        <v>225</v>
      </c>
      <c r="D8" s="32" t="s">
        <v>54</v>
      </c>
      <c r="E8" s="31" t="s">
        <v>226</v>
      </c>
      <c r="F8" s="47"/>
      <c r="G8" s="83">
        <v>174.0315506515</v>
      </c>
      <c r="H8" s="83">
        <v>173.50228034250003</v>
      </c>
      <c r="I8" s="83">
        <v>173.01285083249999</v>
      </c>
      <c r="J8" s="83">
        <v>172.58668172350002</v>
      </c>
      <c r="K8" s="83">
        <v>172.16025011350001</v>
      </c>
      <c r="L8" s="83">
        <v>171.73370300450003</v>
      </c>
      <c r="M8" s="83">
        <v>171.30631319450001</v>
      </c>
      <c r="N8" s="83">
        <v>170.87862178450001</v>
      </c>
      <c r="O8" s="83">
        <v>170.45911267550002</v>
      </c>
      <c r="P8" s="83">
        <v>170.03977406549998</v>
      </c>
      <c r="Q8" s="83">
        <v>169.87118622850002</v>
      </c>
      <c r="R8" s="83">
        <v>169.74603859250001</v>
      </c>
      <c r="S8" s="83">
        <v>169.62063235550002</v>
      </c>
      <c r="T8" s="83">
        <v>169.4955563195</v>
      </c>
      <c r="U8" s="83">
        <v>169.37079688350002</v>
      </c>
      <c r="V8" s="83">
        <v>169.24579934650001</v>
      </c>
      <c r="W8" s="83">
        <v>169.1209993105</v>
      </c>
      <c r="X8" s="83">
        <v>168.99597957350002</v>
      </c>
      <c r="Y8" s="83">
        <v>168.87142013750002</v>
      </c>
      <c r="Z8" s="83">
        <v>168.7470225015</v>
      </c>
      <c r="AA8" s="83">
        <v>168.62240686449999</v>
      </c>
      <c r="AB8" s="83">
        <v>168.5011482285</v>
      </c>
      <c r="AC8" s="83">
        <v>168.37977949250003</v>
      </c>
      <c r="AD8" s="83">
        <v>168.25888715550002</v>
      </c>
      <c r="AE8" s="83">
        <v>168.13800121949998</v>
      </c>
      <c r="AF8" s="85">
        <v>168.00677488350001</v>
      </c>
      <c r="AG8" s="85">
        <v>167.88337804650001</v>
      </c>
      <c r="AH8" s="85">
        <v>167.7600812105</v>
      </c>
      <c r="AI8" s="85">
        <v>167.63681917350002</v>
      </c>
      <c r="AJ8" s="85">
        <v>167.51359433850001</v>
      </c>
      <c r="AK8" s="85">
        <v>167.39041619850002</v>
      </c>
      <c r="AL8" s="85">
        <v>167.26721486850002</v>
      </c>
      <c r="AM8" s="85">
        <v>167.14396432850003</v>
      </c>
      <c r="AN8" s="85">
        <v>167.0205704885</v>
      </c>
      <c r="AO8" s="85">
        <v>166.89701925850002</v>
      </c>
      <c r="AP8" s="85">
        <v>166.7732619185</v>
      </c>
      <c r="AQ8" s="85">
        <v>166.64918427850003</v>
      </c>
      <c r="AR8" s="85">
        <v>166.52522024850001</v>
      </c>
      <c r="AS8" s="85">
        <v>166.4014635085</v>
      </c>
      <c r="AT8" s="85">
        <v>166.2781208785</v>
      </c>
      <c r="AU8" s="85">
        <v>166.15538613850003</v>
      </c>
      <c r="AV8" s="85">
        <v>166.0318122985</v>
      </c>
      <c r="AW8" s="85">
        <v>165.90820356850003</v>
      </c>
      <c r="AX8" s="85">
        <v>165.78457202850001</v>
      </c>
      <c r="AY8" s="85">
        <v>165.66092618850001</v>
      </c>
      <c r="AZ8" s="85">
        <v>165.53727885850003</v>
      </c>
      <c r="BA8" s="85">
        <v>165.4136490185</v>
      </c>
      <c r="BB8" s="85">
        <v>165.29005127850002</v>
      </c>
      <c r="BC8" s="85">
        <v>165.16649814850001</v>
      </c>
      <c r="BD8" s="85">
        <v>165.0429885085</v>
      </c>
      <c r="BE8" s="85">
        <v>164.9195128785</v>
      </c>
      <c r="BF8" s="85">
        <v>164.79604593850001</v>
      </c>
      <c r="BG8" s="85">
        <v>164.67252989849999</v>
      </c>
      <c r="BH8" s="85">
        <v>164.54895266850002</v>
      </c>
      <c r="BI8" s="85">
        <v>164.4253187285</v>
      </c>
      <c r="BJ8" s="85">
        <v>164.3016748885</v>
      </c>
      <c r="BK8" s="85">
        <v>164.17812515850002</v>
      </c>
      <c r="BL8" s="85">
        <v>164.05458491850001</v>
      </c>
      <c r="BM8" s="85">
        <v>163.93105017850002</v>
      </c>
      <c r="BN8" s="85">
        <v>163.80751684850003</v>
      </c>
      <c r="BO8" s="41"/>
      <c r="BP8" s="41"/>
      <c r="BQ8" s="41"/>
      <c r="BR8" s="41"/>
      <c r="BS8" s="41"/>
      <c r="BT8" s="41"/>
      <c r="BU8" s="41"/>
      <c r="BV8" s="41"/>
      <c r="BW8" s="41"/>
      <c r="BX8" s="41"/>
      <c r="BY8" s="41"/>
      <c r="BZ8" s="41"/>
      <c r="CA8" s="41"/>
      <c r="CB8" s="41"/>
      <c r="CC8" s="41"/>
      <c r="CD8" s="41"/>
      <c r="CE8" s="41"/>
      <c r="CF8" s="41"/>
      <c r="CG8" s="41"/>
      <c r="CH8" s="41"/>
      <c r="CI8" s="46"/>
    </row>
    <row r="9" spans="1:87" ht="75" x14ac:dyDescent="0.3">
      <c r="B9" s="31" t="s">
        <v>227</v>
      </c>
      <c r="C9" s="32" t="s">
        <v>228</v>
      </c>
      <c r="D9" s="32" t="s">
        <v>54</v>
      </c>
      <c r="E9" s="31" t="s">
        <v>229</v>
      </c>
      <c r="F9" s="47"/>
      <c r="G9" s="83">
        <v>174.0315506515</v>
      </c>
      <c r="H9" s="83">
        <v>173.50228034250003</v>
      </c>
      <c r="I9" s="83">
        <v>173.01285083249999</v>
      </c>
      <c r="J9" s="83">
        <v>172.58668172350002</v>
      </c>
      <c r="K9" s="83">
        <v>172.16025011350001</v>
      </c>
      <c r="L9" s="83">
        <v>171.73370300450003</v>
      </c>
      <c r="M9" s="83">
        <v>171.30631319450001</v>
      </c>
      <c r="N9" s="83">
        <v>170.87862178450001</v>
      </c>
      <c r="O9" s="83">
        <v>170.45911267550002</v>
      </c>
      <c r="P9" s="83">
        <v>170.03977406549998</v>
      </c>
      <c r="Q9" s="83">
        <v>169.87118622850002</v>
      </c>
      <c r="R9" s="83">
        <v>169.74603859250001</v>
      </c>
      <c r="S9" s="83">
        <v>169.62063235550002</v>
      </c>
      <c r="T9" s="83">
        <v>169.4955563195</v>
      </c>
      <c r="U9" s="83">
        <v>169.37079688350002</v>
      </c>
      <c r="V9" s="83">
        <v>169.24579934650001</v>
      </c>
      <c r="W9" s="83">
        <v>169.1209993105</v>
      </c>
      <c r="X9" s="83">
        <v>168.99597957350002</v>
      </c>
      <c r="Y9" s="83">
        <v>168.87142013750002</v>
      </c>
      <c r="Z9" s="83">
        <v>168.7470225015</v>
      </c>
      <c r="AA9" s="83">
        <v>168.62240686449999</v>
      </c>
      <c r="AB9" s="83">
        <v>168.5011482285</v>
      </c>
      <c r="AC9" s="83">
        <v>168.37977949250003</v>
      </c>
      <c r="AD9" s="83">
        <v>168.25888715550002</v>
      </c>
      <c r="AE9" s="83">
        <v>168.13800121949998</v>
      </c>
      <c r="AF9" s="85">
        <v>168.00677488350001</v>
      </c>
      <c r="AG9" s="85">
        <v>167.88337804650001</v>
      </c>
      <c r="AH9" s="85">
        <v>167.7600812105</v>
      </c>
      <c r="AI9" s="85">
        <v>167.63681917350002</v>
      </c>
      <c r="AJ9" s="85">
        <v>167.51359433850001</v>
      </c>
      <c r="AK9" s="85">
        <v>167.39041619850002</v>
      </c>
      <c r="AL9" s="85">
        <v>167.26721486850002</v>
      </c>
      <c r="AM9" s="85">
        <v>167.14396432850003</v>
      </c>
      <c r="AN9" s="85">
        <v>167.0205704885</v>
      </c>
      <c r="AO9" s="85">
        <v>166.89701925850002</v>
      </c>
      <c r="AP9" s="85">
        <v>166.7732619185</v>
      </c>
      <c r="AQ9" s="85">
        <v>166.64918427850003</v>
      </c>
      <c r="AR9" s="85">
        <v>166.52522024850001</v>
      </c>
      <c r="AS9" s="85">
        <v>166.4014635085</v>
      </c>
      <c r="AT9" s="85">
        <v>166.2781208785</v>
      </c>
      <c r="AU9" s="85">
        <v>166.15538613850003</v>
      </c>
      <c r="AV9" s="85">
        <v>166.0318122985</v>
      </c>
      <c r="AW9" s="85">
        <v>165.90820356850003</v>
      </c>
      <c r="AX9" s="85">
        <v>165.78457202850001</v>
      </c>
      <c r="AY9" s="85">
        <v>165.66092618850001</v>
      </c>
      <c r="AZ9" s="85">
        <v>165.53727885850003</v>
      </c>
      <c r="BA9" s="85">
        <v>165.4136490185</v>
      </c>
      <c r="BB9" s="85">
        <v>165.29005127850002</v>
      </c>
      <c r="BC9" s="85">
        <v>165.16649814850001</v>
      </c>
      <c r="BD9" s="85">
        <v>165.0429885085</v>
      </c>
      <c r="BE9" s="85">
        <v>164.9195128785</v>
      </c>
      <c r="BF9" s="85">
        <v>164.79604593850001</v>
      </c>
      <c r="BG9" s="85">
        <v>164.67252989849999</v>
      </c>
      <c r="BH9" s="85">
        <v>164.54895266850002</v>
      </c>
      <c r="BI9" s="85">
        <v>164.4253187285</v>
      </c>
      <c r="BJ9" s="85">
        <v>164.3016748885</v>
      </c>
      <c r="BK9" s="85">
        <v>164.17812515850002</v>
      </c>
      <c r="BL9" s="85">
        <v>164.05458491850001</v>
      </c>
      <c r="BM9" s="85">
        <v>163.93105017850002</v>
      </c>
      <c r="BN9" s="85">
        <v>163.80751684850003</v>
      </c>
      <c r="BO9" s="41"/>
      <c r="BP9" s="41"/>
      <c r="BQ9" s="41"/>
      <c r="BR9" s="41"/>
      <c r="BS9" s="41"/>
      <c r="BT9" s="41"/>
      <c r="BU9" s="41"/>
      <c r="BV9" s="41"/>
      <c r="BW9" s="41"/>
      <c r="BX9" s="41"/>
      <c r="BY9" s="41"/>
      <c r="BZ9" s="41"/>
      <c r="CA9" s="41"/>
      <c r="CB9" s="41"/>
      <c r="CC9" s="41"/>
      <c r="CD9" s="41"/>
      <c r="CE9" s="41"/>
      <c r="CF9" s="41"/>
      <c r="CG9" s="41"/>
      <c r="CH9" s="41"/>
      <c r="CI9" s="46"/>
    </row>
    <row r="10" spans="1:87" ht="75" x14ac:dyDescent="0.3">
      <c r="B10" s="31" t="s">
        <v>230</v>
      </c>
      <c r="C10" s="32" t="s">
        <v>231</v>
      </c>
      <c r="D10" s="32" t="s">
        <v>54</v>
      </c>
      <c r="E10" s="31" t="s">
        <v>232</v>
      </c>
      <c r="F10" s="47"/>
      <c r="G10" s="83">
        <v>26.474885216166669</v>
      </c>
      <c r="H10" s="83">
        <v>26.406797122333334</v>
      </c>
      <c r="I10" s="83">
        <v>26.338709028500002</v>
      </c>
      <c r="J10" s="83">
        <v>26.270620934666667</v>
      </c>
      <c r="K10" s="83">
        <v>26.202532840833335</v>
      </c>
      <c r="L10" s="83">
        <v>26.134444747</v>
      </c>
      <c r="M10" s="83">
        <v>26.066356653166668</v>
      </c>
      <c r="N10" s="83">
        <v>25.998268559333333</v>
      </c>
      <c r="O10" s="83">
        <v>25.930180465500001</v>
      </c>
      <c r="P10" s="83">
        <v>25.862092371666666</v>
      </c>
      <c r="Q10" s="83">
        <v>25.794004277833334</v>
      </c>
      <c r="R10" s="83">
        <v>25.725916183999999</v>
      </c>
      <c r="S10" s="83">
        <v>25.657828090166667</v>
      </c>
      <c r="T10" s="83">
        <v>25.589739996333332</v>
      </c>
      <c r="U10" s="83">
        <v>25.5216519025</v>
      </c>
      <c r="V10" s="83">
        <v>25.453563808666672</v>
      </c>
      <c r="W10" s="83">
        <v>25.385475714833333</v>
      </c>
      <c r="X10" s="83">
        <v>25.317387621000002</v>
      </c>
      <c r="Y10" s="83">
        <v>25.249299527166666</v>
      </c>
      <c r="Z10" s="83">
        <v>25.181211433333331</v>
      </c>
      <c r="AA10" s="83">
        <v>25.1131233395</v>
      </c>
      <c r="AB10" s="83">
        <v>25.045035245666668</v>
      </c>
      <c r="AC10" s="83">
        <v>24.976947151833333</v>
      </c>
      <c r="AD10" s="83">
        <v>24.908859058000004</v>
      </c>
      <c r="AE10" s="83">
        <v>24.840770964166666</v>
      </c>
      <c r="AF10" s="85">
        <v>24.772682870333334</v>
      </c>
      <c r="AG10" s="85">
        <v>24.704594776499999</v>
      </c>
      <c r="AH10" s="85">
        <v>24.636506682666663</v>
      </c>
      <c r="AI10" s="85">
        <v>24.568418588833332</v>
      </c>
      <c r="AJ10" s="85">
        <v>24.500330495</v>
      </c>
      <c r="AK10" s="85">
        <v>24.432242401166668</v>
      </c>
      <c r="AL10" s="85">
        <v>24.364154307333337</v>
      </c>
      <c r="AM10" s="85">
        <v>24.296066213500001</v>
      </c>
      <c r="AN10" s="85">
        <v>24.227978119666666</v>
      </c>
      <c r="AO10" s="85">
        <v>24.159890025833334</v>
      </c>
      <c r="AP10" s="85">
        <v>24.091801931999996</v>
      </c>
      <c r="AQ10" s="85">
        <v>24.023713838166668</v>
      </c>
      <c r="AR10" s="85">
        <v>23.955625744333332</v>
      </c>
      <c r="AS10" s="85">
        <v>23.887537650500001</v>
      </c>
      <c r="AT10" s="85">
        <v>23.819449556666669</v>
      </c>
      <c r="AU10" s="85">
        <v>23.751361462833334</v>
      </c>
      <c r="AV10" s="85">
        <v>23.683273368999998</v>
      </c>
      <c r="AW10" s="85">
        <v>23.615185275166667</v>
      </c>
      <c r="AX10" s="85">
        <v>23.547097181333335</v>
      </c>
      <c r="AY10" s="85">
        <v>23.4790090875</v>
      </c>
      <c r="AZ10" s="85">
        <v>23.410920993666664</v>
      </c>
      <c r="BA10" s="85">
        <v>23.342832899833333</v>
      </c>
      <c r="BB10" s="85">
        <v>23.274744806000001</v>
      </c>
      <c r="BC10" s="85">
        <v>23.206656712166666</v>
      </c>
      <c r="BD10" s="85">
        <v>23.138568618333334</v>
      </c>
      <c r="BE10" s="85">
        <v>23.070480524499999</v>
      </c>
      <c r="BF10" s="85">
        <v>23.002392430666667</v>
      </c>
      <c r="BG10" s="85">
        <v>22.934304336833332</v>
      </c>
      <c r="BH10" s="85">
        <v>22.866216243</v>
      </c>
      <c r="BI10" s="85">
        <v>22.798128149166665</v>
      </c>
      <c r="BJ10" s="85">
        <v>22.730040055333333</v>
      </c>
      <c r="BK10" s="85">
        <v>22.661951961500002</v>
      </c>
      <c r="BL10" s="85">
        <v>22.593863867666666</v>
      </c>
      <c r="BM10" s="85">
        <v>22.525775773833331</v>
      </c>
      <c r="BN10" s="85">
        <v>22.457687679999999</v>
      </c>
      <c r="BO10" s="41"/>
      <c r="BP10" s="41"/>
      <c r="BQ10" s="41"/>
      <c r="BR10" s="41"/>
      <c r="BS10" s="41"/>
      <c r="BT10" s="41"/>
      <c r="BU10" s="41"/>
      <c r="BV10" s="41"/>
      <c r="BW10" s="41"/>
      <c r="BX10" s="41"/>
      <c r="BY10" s="41"/>
      <c r="BZ10" s="41"/>
      <c r="CA10" s="41"/>
      <c r="CB10" s="41"/>
      <c r="CC10" s="41"/>
      <c r="CD10" s="41"/>
      <c r="CE10" s="41"/>
      <c r="CF10" s="41"/>
      <c r="CG10" s="41"/>
      <c r="CH10" s="41"/>
      <c r="CI10" s="46"/>
    </row>
    <row r="11" spans="1:87" ht="87.5" x14ac:dyDescent="0.3">
      <c r="B11" s="31" t="s">
        <v>233</v>
      </c>
      <c r="C11" s="32" t="s">
        <v>234</v>
      </c>
      <c r="D11" s="32" t="s">
        <v>184</v>
      </c>
      <c r="E11" s="31" t="s">
        <v>235</v>
      </c>
      <c r="F11" s="47"/>
      <c r="G11" s="86">
        <v>6.4997522722056118</v>
      </c>
      <c r="H11" s="86">
        <v>9.3420105702612339</v>
      </c>
      <c r="I11" s="86">
        <v>10.896883820117043</v>
      </c>
      <c r="J11" s="86">
        <v>10.406213041583456</v>
      </c>
      <c r="K11" s="86">
        <v>9.9237154512317076</v>
      </c>
      <c r="L11" s="86">
        <v>9.4539747887264447</v>
      </c>
      <c r="M11" s="86">
        <v>8.9998334592390101</v>
      </c>
      <c r="N11" s="86">
        <v>8.5558423170193905</v>
      </c>
      <c r="O11" s="86">
        <v>7.8468580647276838</v>
      </c>
      <c r="P11" s="86">
        <v>7.1312315753773809</v>
      </c>
      <c r="Q11" s="86">
        <v>6.6791341032307692</v>
      </c>
      <c r="R11" s="86">
        <v>6.2564860060597596</v>
      </c>
      <c r="S11" s="86">
        <v>5.8377421247294379</v>
      </c>
      <c r="T11" s="86">
        <v>5.4085498672448473</v>
      </c>
      <c r="U11" s="86">
        <v>4.9670253801549471</v>
      </c>
      <c r="V11" s="86">
        <v>4.531771783903082</v>
      </c>
      <c r="W11" s="86">
        <v>4.0889606065205584</v>
      </c>
      <c r="X11" s="86">
        <v>3.651420513083302</v>
      </c>
      <c r="Y11" s="86">
        <v>3.1968578722392103</v>
      </c>
      <c r="Z11" s="86">
        <v>2.7349381083400743</v>
      </c>
      <c r="AA11" s="86">
        <v>2.2782169159863699</v>
      </c>
      <c r="AB11" s="86">
        <v>1.7106718596859594</v>
      </c>
      <c r="AC11" s="86">
        <v>1.144508263867845</v>
      </c>
      <c r="AD11" s="86">
        <v>0.56072539097762331</v>
      </c>
      <c r="AE11" s="86">
        <v>-2.5449313546459962E-2</v>
      </c>
      <c r="AF11" s="87">
        <v>-0.27869772986343122</v>
      </c>
      <c r="AG11" s="87">
        <v>-0.74068649301859679</v>
      </c>
      <c r="AH11" s="87">
        <v>-1.2411600538748644</v>
      </c>
      <c r="AI11" s="87">
        <v>-1.743082466469609</v>
      </c>
      <c r="AJ11" s="87">
        <v>-2.2461746203039041</v>
      </c>
      <c r="AK11" s="87">
        <v>-2.7506469955450896</v>
      </c>
      <c r="AL11" s="87">
        <v>-3.2540753478586169</v>
      </c>
      <c r="AM11" s="87">
        <v>-3.755411190223402</v>
      </c>
      <c r="AN11" s="87">
        <v>-4.2514970824746641</v>
      </c>
      <c r="AO11" s="87">
        <v>-4.7418543519685841</v>
      </c>
      <c r="AP11" s="87">
        <v>-5.224949911902101</v>
      </c>
      <c r="AQ11" s="87">
        <v>-5.6971849481721897</v>
      </c>
      <c r="AR11" s="87">
        <v>-6.1728463270726479</v>
      </c>
      <c r="AS11" s="87">
        <v>-6.6553424199524258</v>
      </c>
      <c r="AT11" s="87">
        <v>-7.1519317125324307</v>
      </c>
      <c r="AU11" s="87">
        <v>-7.669652648148972</v>
      </c>
      <c r="AV11" s="87">
        <v>-8.1627145321221164</v>
      </c>
      <c r="AW11" s="87">
        <v>-8.6508877771048702</v>
      </c>
      <c r="AX11" s="87">
        <v>-9.1382116784564076</v>
      </c>
      <c r="AY11" s="87">
        <v>-9.6250457108490615</v>
      </c>
      <c r="AZ11" s="87">
        <v>-10.11186568663409</v>
      </c>
      <c r="BA11" s="87">
        <v>-10.599356051080555</v>
      </c>
      <c r="BB11" s="87">
        <v>-11.088030601341728</v>
      </c>
      <c r="BC11" s="87">
        <v>-11.578322029868151</v>
      </c>
      <c r="BD11" s="87">
        <v>-12.070172998524708</v>
      </c>
      <c r="BE11" s="87">
        <v>-12.563237595768072</v>
      </c>
      <c r="BF11" s="87">
        <v>-13.056620904268492</v>
      </c>
      <c r="BG11" s="87">
        <v>-13.548364913940713</v>
      </c>
      <c r="BH11" s="87">
        <v>-14.037982925363455</v>
      </c>
      <c r="BI11" s="87">
        <v>-14.52555503886412</v>
      </c>
      <c r="BJ11" s="87">
        <v>-15.012613939275852</v>
      </c>
      <c r="BK11" s="87">
        <v>-15.502701810525885</v>
      </c>
      <c r="BL11" s="87">
        <v>-15.993509854434702</v>
      </c>
      <c r="BM11" s="87">
        <v>-16.484523777857063</v>
      </c>
      <c r="BN11" s="87">
        <v>-16.975585596011179</v>
      </c>
      <c r="BO11" s="46"/>
      <c r="BP11" s="46"/>
      <c r="BQ11" s="46"/>
      <c r="BR11" s="46"/>
      <c r="BS11" s="46"/>
      <c r="BT11" s="46"/>
      <c r="BU11" s="46"/>
      <c r="BV11" s="46"/>
      <c r="BW11" s="46"/>
      <c r="BX11" s="46"/>
      <c r="BY11" s="46"/>
      <c r="BZ11" s="46"/>
      <c r="CA11" s="46"/>
      <c r="CB11" s="46"/>
      <c r="CC11" s="46"/>
      <c r="CD11" s="46"/>
      <c r="CE11" s="46"/>
      <c r="CF11" s="46"/>
      <c r="CG11" s="46"/>
      <c r="CH11" s="46"/>
      <c r="CI11" s="46"/>
    </row>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D16"/>
  <sheetViews>
    <sheetView showGridLines="0" zoomScale="70" zoomScaleNormal="70" workbookViewId="0">
      <pane xSplit="5" ySplit="6" topLeftCell="AZ9" activePane="bottomRight" state="frozen"/>
      <selection activeCell="E12" sqref="E12"/>
      <selection pane="topRight" activeCell="E12" sqref="E12"/>
      <selection pane="bottomLeft" activeCell="E12" sqref="E12"/>
      <selection pane="bottomRight" activeCell="G7" sqref="G7:BN9"/>
    </sheetView>
  </sheetViews>
  <sheetFormatPr defaultColWidth="0" defaultRowHeight="14" zeroHeight="1" x14ac:dyDescent="0.3"/>
  <cols>
    <col min="1" max="1" width="2.58203125" customWidth="1"/>
    <col min="2" max="2" width="15.5" customWidth="1"/>
    <col min="3" max="3" width="14.5" customWidth="1"/>
    <col min="4" max="4" width="9.6640625" customWidth="1"/>
    <col min="5" max="5" width="43.9140625" customWidth="1"/>
    <col min="6" max="6" width="2.58203125" customWidth="1"/>
    <col min="7" max="108" width="8.83203125" customWidth="1"/>
    <col min="109" max="16384" width="8.83203125" hidden="1"/>
  </cols>
  <sheetData>
    <row r="1" spans="1:87" ht="22.5" x14ac:dyDescent="0.3">
      <c r="A1" s="27"/>
      <c r="B1" s="1" t="s">
        <v>236</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355</v>
      </c>
      <c r="C4" s="74"/>
      <c r="D4" s="75"/>
      <c r="E4" s="50" t="str">
        <f>'Cover sheet'!C6</f>
        <v>Colne</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50" x14ac:dyDescent="0.3">
      <c r="B7" s="37" t="s">
        <v>151</v>
      </c>
      <c r="C7" s="38" t="s">
        <v>237</v>
      </c>
      <c r="D7" s="38" t="s">
        <v>54</v>
      </c>
      <c r="E7" s="37" t="s">
        <v>238</v>
      </c>
      <c r="F7" s="47"/>
      <c r="G7" s="83">
        <v>175.758782223</v>
      </c>
      <c r="H7" s="83">
        <v>175.22951191400003</v>
      </c>
      <c r="I7" s="83">
        <v>174.74008240399999</v>
      </c>
      <c r="J7" s="83">
        <v>174.31391329500002</v>
      </c>
      <c r="K7" s="83">
        <v>173.88748168500001</v>
      </c>
      <c r="L7" s="83">
        <v>173.46093457600003</v>
      </c>
      <c r="M7" s="83">
        <v>173.03354476600001</v>
      </c>
      <c r="N7" s="83">
        <v>172.60585335600001</v>
      </c>
      <c r="O7" s="83">
        <v>172.18634424700002</v>
      </c>
      <c r="P7" s="83">
        <v>171.76700563699998</v>
      </c>
      <c r="Q7" s="83">
        <v>171.59841780000002</v>
      </c>
      <c r="R7" s="83">
        <v>171.47327016400001</v>
      </c>
      <c r="S7" s="83">
        <v>171.34786392700002</v>
      </c>
      <c r="T7" s="83">
        <v>171.222787891</v>
      </c>
      <c r="U7" s="83">
        <v>171.09802845500002</v>
      </c>
      <c r="V7" s="83">
        <v>170.97303091800001</v>
      </c>
      <c r="W7" s="83">
        <v>170.848230882</v>
      </c>
      <c r="X7" s="83">
        <v>170.72321114500002</v>
      </c>
      <c r="Y7" s="83">
        <v>170.59865170900002</v>
      </c>
      <c r="Z7" s="83">
        <v>170.474254073</v>
      </c>
      <c r="AA7" s="83">
        <v>170.34963843599999</v>
      </c>
      <c r="AB7" s="83">
        <v>170.2283798</v>
      </c>
      <c r="AC7" s="83">
        <v>170.10701106400003</v>
      </c>
      <c r="AD7" s="83">
        <v>169.98611872700002</v>
      </c>
      <c r="AE7" s="83">
        <v>169.86523279099998</v>
      </c>
      <c r="AF7" s="85">
        <v>169.73400645500001</v>
      </c>
      <c r="AG7" s="85">
        <v>169.61060961800001</v>
      </c>
      <c r="AH7" s="85">
        <v>169.487312782</v>
      </c>
      <c r="AI7" s="85">
        <v>169.36405074500001</v>
      </c>
      <c r="AJ7" s="85">
        <v>169.24082591000001</v>
      </c>
      <c r="AK7" s="85">
        <v>169.11764777000002</v>
      </c>
      <c r="AL7" s="85">
        <v>168.99444644000002</v>
      </c>
      <c r="AM7" s="85">
        <v>168.87119590000003</v>
      </c>
      <c r="AN7" s="85">
        <v>168.74780206</v>
      </c>
      <c r="AO7" s="85">
        <v>168.62425083000002</v>
      </c>
      <c r="AP7" s="85">
        <v>168.50049349</v>
      </c>
      <c r="AQ7" s="85">
        <v>168.37641585000003</v>
      </c>
      <c r="AR7" s="85">
        <v>168.25245182</v>
      </c>
      <c r="AS7" s="85">
        <v>168.12869508</v>
      </c>
      <c r="AT7" s="85">
        <v>168.00535245</v>
      </c>
      <c r="AU7" s="85">
        <v>167.88261771000003</v>
      </c>
      <c r="AV7" s="85">
        <v>168.16904387</v>
      </c>
      <c r="AW7" s="85">
        <v>168.04543514000002</v>
      </c>
      <c r="AX7" s="85">
        <v>167.9218036</v>
      </c>
      <c r="AY7" s="85">
        <v>167.79815776000001</v>
      </c>
      <c r="AZ7" s="85">
        <v>167.67451043000003</v>
      </c>
      <c r="BA7" s="85">
        <v>167.55088058999999</v>
      </c>
      <c r="BB7" s="85">
        <v>167.42728285000001</v>
      </c>
      <c r="BC7" s="85">
        <v>167.30372972000001</v>
      </c>
      <c r="BD7" s="85">
        <v>167.18022008</v>
      </c>
      <c r="BE7" s="85">
        <v>167.05674445</v>
      </c>
      <c r="BF7" s="85">
        <v>166.93327751000001</v>
      </c>
      <c r="BG7" s="85">
        <v>166.80976146999998</v>
      </c>
      <c r="BH7" s="85">
        <v>166.68618424000002</v>
      </c>
      <c r="BI7" s="85">
        <v>166.5625503</v>
      </c>
      <c r="BJ7" s="85">
        <v>166.43890646</v>
      </c>
      <c r="BK7" s="85">
        <v>166.31535673000002</v>
      </c>
      <c r="BL7" s="85">
        <v>166.19181649000001</v>
      </c>
      <c r="BM7" s="85">
        <v>166.06828175000001</v>
      </c>
      <c r="BN7" s="85">
        <v>165.94474842000002</v>
      </c>
      <c r="BO7" s="41"/>
      <c r="BP7" s="41"/>
      <c r="BQ7" s="41"/>
      <c r="BR7" s="41"/>
      <c r="BS7" s="41"/>
      <c r="BT7" s="41"/>
      <c r="BU7" s="41"/>
      <c r="BV7" s="41"/>
      <c r="BW7" s="41"/>
      <c r="BX7" s="41"/>
      <c r="BY7" s="41"/>
      <c r="BZ7" s="41"/>
      <c r="CA7" s="41"/>
      <c r="CB7" s="41"/>
      <c r="CC7" s="41"/>
      <c r="CD7" s="41"/>
      <c r="CE7" s="41"/>
      <c r="CF7" s="41"/>
      <c r="CG7" s="41"/>
      <c r="CH7" s="41"/>
      <c r="CI7" s="42"/>
    </row>
    <row r="8" spans="1:87" ht="241.25" customHeight="1" x14ac:dyDescent="0.3">
      <c r="B8" s="31" t="s">
        <v>163</v>
      </c>
      <c r="C8" s="32" t="s">
        <v>239</v>
      </c>
      <c r="D8" s="32" t="s">
        <v>54</v>
      </c>
      <c r="E8" s="31" t="s">
        <v>240</v>
      </c>
      <c r="F8" s="47"/>
      <c r="G8" s="83">
        <v>1.1323304759999999</v>
      </c>
      <c r="H8" s="83">
        <v>1.1323304759999999</v>
      </c>
      <c r="I8" s="83">
        <v>1.1323304759999999</v>
      </c>
      <c r="J8" s="83">
        <v>1.1323304759999999</v>
      </c>
      <c r="K8" s="83">
        <v>1.1323304759999999</v>
      </c>
      <c r="L8" s="83">
        <v>1.1323304759999999</v>
      </c>
      <c r="M8" s="83">
        <v>1.1323304759999999</v>
      </c>
      <c r="N8" s="83">
        <v>1.1323304759999999</v>
      </c>
      <c r="O8" s="83">
        <v>1.1323304759999999</v>
      </c>
      <c r="P8" s="83">
        <v>1.1323304759999999</v>
      </c>
      <c r="Q8" s="83">
        <v>1.1323304759999999</v>
      </c>
      <c r="R8" s="83">
        <v>1.1323304759999999</v>
      </c>
      <c r="S8" s="83">
        <v>1.1323304759999999</v>
      </c>
      <c r="T8" s="83">
        <v>1.1323304759999999</v>
      </c>
      <c r="U8" s="83">
        <v>1.1323304759999999</v>
      </c>
      <c r="V8" s="83">
        <v>1.1323304759999999</v>
      </c>
      <c r="W8" s="83">
        <v>1.1323304759999999</v>
      </c>
      <c r="X8" s="83">
        <v>1.1323304759999999</v>
      </c>
      <c r="Y8" s="83">
        <v>1.1323304759999999</v>
      </c>
      <c r="Z8" s="83">
        <v>1.1323304759999999</v>
      </c>
      <c r="AA8" s="83">
        <v>1.1323304759999999</v>
      </c>
      <c r="AB8" s="83">
        <v>1.1323304759999999</v>
      </c>
      <c r="AC8" s="83">
        <v>1.1323304759999999</v>
      </c>
      <c r="AD8" s="83">
        <v>1.1323304759999999</v>
      </c>
      <c r="AE8" s="83">
        <v>1.1323304759999999</v>
      </c>
      <c r="AF8" s="85">
        <v>1.1323304759999999</v>
      </c>
      <c r="AG8" s="85">
        <v>1.1323304759999999</v>
      </c>
      <c r="AH8" s="85">
        <v>1.1323304759999999</v>
      </c>
      <c r="AI8" s="85">
        <v>1.1323304759999999</v>
      </c>
      <c r="AJ8" s="85">
        <v>1.1323304759999999</v>
      </c>
      <c r="AK8" s="85">
        <v>1.1323304759999999</v>
      </c>
      <c r="AL8" s="85">
        <v>1.1323304759999999</v>
      </c>
      <c r="AM8" s="85">
        <v>1.1323304759999999</v>
      </c>
      <c r="AN8" s="85">
        <v>1.1323304759999999</v>
      </c>
      <c r="AO8" s="85">
        <v>1.1323304759999999</v>
      </c>
      <c r="AP8" s="85">
        <v>1.1323304759999999</v>
      </c>
      <c r="AQ8" s="85">
        <v>1.1323304759999999</v>
      </c>
      <c r="AR8" s="85">
        <v>1.1323304759999999</v>
      </c>
      <c r="AS8" s="85">
        <v>1.1323304759999999</v>
      </c>
      <c r="AT8" s="85">
        <v>1.1323304759999999</v>
      </c>
      <c r="AU8" s="85">
        <v>1.1323304759999999</v>
      </c>
      <c r="AV8" s="85">
        <v>1.1323304759999999</v>
      </c>
      <c r="AW8" s="85">
        <v>1.1323304759999999</v>
      </c>
      <c r="AX8" s="85">
        <v>1.1323304759999999</v>
      </c>
      <c r="AY8" s="85">
        <v>1.1323304759999999</v>
      </c>
      <c r="AZ8" s="85">
        <v>1.1323304759999999</v>
      </c>
      <c r="BA8" s="85">
        <v>1.1323304759999999</v>
      </c>
      <c r="BB8" s="85">
        <v>1.1323304759999999</v>
      </c>
      <c r="BC8" s="85">
        <v>1.1323304759999999</v>
      </c>
      <c r="BD8" s="85">
        <v>1.1323304759999999</v>
      </c>
      <c r="BE8" s="85">
        <v>1.1323304759999999</v>
      </c>
      <c r="BF8" s="85">
        <v>1.1323304759999999</v>
      </c>
      <c r="BG8" s="85">
        <v>1.1323304759999999</v>
      </c>
      <c r="BH8" s="85">
        <v>1.1323304759999999</v>
      </c>
      <c r="BI8" s="85">
        <v>1.1323304759999999</v>
      </c>
      <c r="BJ8" s="85">
        <v>1.1323304759999999</v>
      </c>
      <c r="BK8" s="85">
        <v>1.1323304759999999</v>
      </c>
      <c r="BL8" s="85">
        <v>1.1323304759999999</v>
      </c>
      <c r="BM8" s="85">
        <v>1.1323304759999999</v>
      </c>
      <c r="BN8" s="85">
        <v>1.1323304759999999</v>
      </c>
      <c r="BO8" s="41"/>
      <c r="BP8" s="41"/>
      <c r="BQ8" s="41"/>
      <c r="BR8" s="41"/>
      <c r="BS8" s="41"/>
      <c r="BT8" s="41"/>
      <c r="BU8" s="41"/>
      <c r="BV8" s="41"/>
      <c r="BW8" s="41"/>
      <c r="BX8" s="41"/>
      <c r="BY8" s="41"/>
      <c r="BZ8" s="41"/>
      <c r="CA8" s="41"/>
      <c r="CB8" s="41"/>
      <c r="CC8" s="41"/>
      <c r="CD8" s="41"/>
      <c r="CE8" s="41"/>
      <c r="CF8" s="41"/>
      <c r="CG8" s="41"/>
      <c r="CH8" s="41"/>
      <c r="CI8" s="46"/>
    </row>
    <row r="9" spans="1:87" ht="162.5" x14ac:dyDescent="0.3">
      <c r="B9" s="31" t="s">
        <v>166</v>
      </c>
      <c r="C9" s="32" t="s">
        <v>241</v>
      </c>
      <c r="D9" s="32" t="s">
        <v>54</v>
      </c>
      <c r="E9" s="31" t="s">
        <v>242</v>
      </c>
      <c r="F9" s="47"/>
      <c r="G9" s="86">
        <v>0.59490109550000003</v>
      </c>
      <c r="H9" s="86">
        <v>0.59490109550000003</v>
      </c>
      <c r="I9" s="86">
        <v>0.59490109550000003</v>
      </c>
      <c r="J9" s="86">
        <v>0.59490109550000003</v>
      </c>
      <c r="K9" s="86">
        <v>0.59490109550000003</v>
      </c>
      <c r="L9" s="86">
        <v>0.59490109550000003</v>
      </c>
      <c r="M9" s="86">
        <v>0.59490109550000003</v>
      </c>
      <c r="N9" s="86">
        <v>0.59490109550000003</v>
      </c>
      <c r="O9" s="86">
        <v>0.59490109550000003</v>
      </c>
      <c r="P9" s="86">
        <v>0.59490109550000003</v>
      </c>
      <c r="Q9" s="86">
        <v>0.59490109550000003</v>
      </c>
      <c r="R9" s="86">
        <v>0.59490109550000003</v>
      </c>
      <c r="S9" s="86">
        <v>0.59490109550000003</v>
      </c>
      <c r="T9" s="86">
        <v>0.59490109550000003</v>
      </c>
      <c r="U9" s="86">
        <v>0.59490109550000003</v>
      </c>
      <c r="V9" s="86">
        <v>0.59490109550000003</v>
      </c>
      <c r="W9" s="86">
        <v>0.59490109550000003</v>
      </c>
      <c r="X9" s="86">
        <v>0.59490109550000003</v>
      </c>
      <c r="Y9" s="86">
        <v>0.59490109550000003</v>
      </c>
      <c r="Z9" s="86">
        <v>0.59490109550000003</v>
      </c>
      <c r="AA9" s="86">
        <v>0.59490109550000003</v>
      </c>
      <c r="AB9" s="86">
        <v>0.59490109550000003</v>
      </c>
      <c r="AC9" s="86">
        <v>0.59490109550000003</v>
      </c>
      <c r="AD9" s="86">
        <v>0.59490109550000003</v>
      </c>
      <c r="AE9" s="86">
        <v>0.59490109550000003</v>
      </c>
      <c r="AF9" s="87">
        <v>0.59490109550000003</v>
      </c>
      <c r="AG9" s="87">
        <v>0.59490109550000003</v>
      </c>
      <c r="AH9" s="87">
        <v>0.59490109550000003</v>
      </c>
      <c r="AI9" s="87">
        <v>0.59490109550000003</v>
      </c>
      <c r="AJ9" s="87">
        <v>0.59490109550000003</v>
      </c>
      <c r="AK9" s="87">
        <v>0.59490109550000003</v>
      </c>
      <c r="AL9" s="87">
        <v>0.59490109550000003</v>
      </c>
      <c r="AM9" s="87">
        <v>0.59490109550000003</v>
      </c>
      <c r="AN9" s="87">
        <v>0.59490109550000003</v>
      </c>
      <c r="AO9" s="87">
        <v>0.59490109550000003</v>
      </c>
      <c r="AP9" s="87">
        <v>0.59490109550000003</v>
      </c>
      <c r="AQ9" s="87">
        <v>0.59490109550000003</v>
      </c>
      <c r="AR9" s="87">
        <v>0.59490109550000003</v>
      </c>
      <c r="AS9" s="87">
        <v>0.59490109550000003</v>
      </c>
      <c r="AT9" s="87">
        <v>0.59490109550000003</v>
      </c>
      <c r="AU9" s="87">
        <v>0.59490109550000003</v>
      </c>
      <c r="AV9" s="87">
        <v>0.59490109550000003</v>
      </c>
      <c r="AW9" s="87">
        <v>0.59490109550000003</v>
      </c>
      <c r="AX9" s="87">
        <v>0.59490109550000003</v>
      </c>
      <c r="AY9" s="87">
        <v>0.59490109550000003</v>
      </c>
      <c r="AZ9" s="87">
        <v>0.59490109550000003</v>
      </c>
      <c r="BA9" s="87">
        <v>0.59490109550000003</v>
      </c>
      <c r="BB9" s="87">
        <v>0.59490109550000003</v>
      </c>
      <c r="BC9" s="87">
        <v>0.59490109550000003</v>
      </c>
      <c r="BD9" s="87">
        <v>0.59490109550000003</v>
      </c>
      <c r="BE9" s="87">
        <v>0.59490109550000003</v>
      </c>
      <c r="BF9" s="87">
        <v>0.59490109550000003</v>
      </c>
      <c r="BG9" s="87">
        <v>0.59490109550000003</v>
      </c>
      <c r="BH9" s="87">
        <v>0.59490109550000003</v>
      </c>
      <c r="BI9" s="87">
        <v>0.59490109550000003</v>
      </c>
      <c r="BJ9" s="87">
        <v>0.59490109550000003</v>
      </c>
      <c r="BK9" s="87">
        <v>0.59490109550000003</v>
      </c>
      <c r="BL9" s="87">
        <v>0.59490109550000003</v>
      </c>
      <c r="BM9" s="87">
        <v>0.59490109550000003</v>
      </c>
      <c r="BN9" s="87">
        <v>0.59490109550000003</v>
      </c>
      <c r="BO9" s="46"/>
      <c r="BP9" s="46"/>
      <c r="BQ9" s="46"/>
      <c r="BR9" s="46"/>
      <c r="BS9" s="46"/>
      <c r="BT9" s="46"/>
      <c r="BU9" s="46"/>
      <c r="BV9" s="46"/>
      <c r="BW9" s="46"/>
      <c r="BX9" s="46"/>
      <c r="BY9" s="46"/>
      <c r="BZ9" s="46"/>
      <c r="CA9" s="46"/>
      <c r="CB9" s="46"/>
      <c r="CC9" s="46"/>
      <c r="CD9" s="46"/>
      <c r="CE9" s="46"/>
      <c r="CF9" s="46"/>
      <c r="CG9" s="46"/>
      <c r="CH9" s="46"/>
      <c r="CI9" s="46"/>
    </row>
    <row r="10" spans="1:87" x14ac:dyDescent="0.3"/>
    <row r="11" spans="1:87" x14ac:dyDescent="0.3"/>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D20"/>
  <sheetViews>
    <sheetView showGridLines="0" zoomScale="70" zoomScaleNormal="70" workbookViewId="0">
      <pane xSplit="5" ySplit="6" topLeftCell="AZ7" activePane="bottomRight" state="frozen"/>
      <selection activeCell="E12" sqref="E12"/>
      <selection pane="topRight" activeCell="E12" sqref="E12"/>
      <selection pane="bottomLeft" activeCell="E12" sqref="E12"/>
      <selection pane="bottomRight" activeCell="G16" sqref="G7:BN16"/>
    </sheetView>
  </sheetViews>
  <sheetFormatPr defaultColWidth="0" defaultRowHeight="14" zeroHeight="1" x14ac:dyDescent="0.3"/>
  <cols>
    <col min="1" max="1" width="2.9140625" customWidth="1"/>
    <col min="2" max="2" width="15.1640625" customWidth="1"/>
    <col min="3" max="3" width="14.9140625" customWidth="1"/>
    <col min="4" max="4" width="10" customWidth="1"/>
    <col min="5" max="5" width="37.9140625" customWidth="1"/>
    <col min="6" max="6" width="3.33203125" customWidth="1"/>
    <col min="7" max="108" width="8.83203125" customWidth="1"/>
    <col min="109" max="16384" width="8.83203125" hidden="1"/>
  </cols>
  <sheetData>
    <row r="1" spans="1:87" ht="22.5" x14ac:dyDescent="0.3">
      <c r="A1" s="27"/>
      <c r="B1" s="1" t="s">
        <v>243</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355</v>
      </c>
      <c r="C4" s="74"/>
      <c r="D4" s="75"/>
      <c r="E4" s="50" t="str">
        <f>'Cover sheet'!C6</f>
        <v>Colne</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12.5" x14ac:dyDescent="0.3">
      <c r="B7" s="37" t="s">
        <v>170</v>
      </c>
      <c r="C7" s="38" t="s">
        <v>244</v>
      </c>
      <c r="D7" s="38" t="s">
        <v>54</v>
      </c>
      <c r="E7" s="37" t="s">
        <v>245</v>
      </c>
      <c r="G7" s="83">
        <v>17.817594503053108</v>
      </c>
      <c r="H7" s="83">
        <v>17.800048360301162</v>
      </c>
      <c r="I7" s="83">
        <v>17.78197677400404</v>
      </c>
      <c r="J7" s="83">
        <v>17.764598401362729</v>
      </c>
      <c r="K7" s="83">
        <v>17.747523992544249</v>
      </c>
      <c r="L7" s="83">
        <v>17.57553892342079</v>
      </c>
      <c r="M7" s="83">
        <v>17.401978647851234</v>
      </c>
      <c r="N7" s="83">
        <v>17.228049454637365</v>
      </c>
      <c r="O7" s="83">
        <v>17.054571338009193</v>
      </c>
      <c r="P7" s="83">
        <v>16.882255038990571</v>
      </c>
      <c r="Q7" s="83">
        <v>16.871513090161731</v>
      </c>
      <c r="R7" s="83">
        <v>16.862188649823175</v>
      </c>
      <c r="S7" s="83">
        <v>16.857342701727791</v>
      </c>
      <c r="T7" s="83">
        <v>16.8522970902035</v>
      </c>
      <c r="U7" s="83">
        <v>16.849361068282199</v>
      </c>
      <c r="V7" s="83">
        <v>17.00755565142682</v>
      </c>
      <c r="W7" s="83">
        <v>17.166941680350295</v>
      </c>
      <c r="X7" s="83">
        <v>17.328178532700175</v>
      </c>
      <c r="Y7" s="83">
        <v>17.4915764902658</v>
      </c>
      <c r="Z7" s="83">
        <v>17.659322391192177</v>
      </c>
      <c r="AA7" s="83">
        <v>17.66724626478026</v>
      </c>
      <c r="AB7" s="83">
        <v>17.677471633148063</v>
      </c>
      <c r="AC7" s="83">
        <v>17.689892557590007</v>
      </c>
      <c r="AD7" s="83">
        <v>17.704541932940487</v>
      </c>
      <c r="AE7" s="83">
        <v>17.721400053129859</v>
      </c>
      <c r="AF7" s="85">
        <v>17.740263124407218</v>
      </c>
      <c r="AG7" s="85">
        <v>17.714717522269044</v>
      </c>
      <c r="AH7" s="85">
        <v>17.724422732438697</v>
      </c>
      <c r="AI7" s="85">
        <v>17.734452342163017</v>
      </c>
      <c r="AJ7" s="85">
        <v>17.744447837741397</v>
      </c>
      <c r="AK7" s="85">
        <v>17.754314009588398</v>
      </c>
      <c r="AL7" s="85">
        <v>17.763885151841453</v>
      </c>
      <c r="AM7" s="85">
        <v>17.772954278100482</v>
      </c>
      <c r="AN7" s="85">
        <v>17.781408434627856</v>
      </c>
      <c r="AO7" s="85">
        <v>17.789222008700179</v>
      </c>
      <c r="AP7" s="85">
        <v>17.796439596884792</v>
      </c>
      <c r="AQ7" s="85">
        <v>17.803151744496283</v>
      </c>
      <c r="AR7" s="85">
        <v>17.809614070841778</v>
      </c>
      <c r="AS7" s="85">
        <v>17.816213408471135</v>
      </c>
      <c r="AT7" s="85">
        <v>17.823514940955725</v>
      </c>
      <c r="AU7" s="85">
        <v>17.832291134316328</v>
      </c>
      <c r="AV7" s="85">
        <v>17.843544098746783</v>
      </c>
      <c r="AW7" s="85">
        <v>17.85103252734844</v>
      </c>
      <c r="AX7" s="85">
        <v>17.85840843065769</v>
      </c>
      <c r="AY7" s="85">
        <v>17.86575766037878</v>
      </c>
      <c r="AZ7" s="85">
        <v>17.873143400495472</v>
      </c>
      <c r="BA7" s="85">
        <v>17.880630056581264</v>
      </c>
      <c r="BB7" s="85">
        <v>17.888267642343077</v>
      </c>
      <c r="BC7" s="85">
        <v>17.896074683662171</v>
      </c>
      <c r="BD7" s="85">
        <v>17.904037703316249</v>
      </c>
      <c r="BE7" s="85">
        <v>17.912113071184042</v>
      </c>
      <c r="BF7" s="85">
        <v>17.918029069619099</v>
      </c>
      <c r="BG7" s="85">
        <v>17.926092264723792</v>
      </c>
      <c r="BH7" s="85">
        <v>17.934006834041888</v>
      </c>
      <c r="BI7" s="85">
        <v>17.941709587702174</v>
      </c>
      <c r="BJ7" s="85">
        <v>17.94922015217184</v>
      </c>
      <c r="BK7" s="85">
        <v>17.956714568155903</v>
      </c>
      <c r="BL7" s="85">
        <v>17.964625691247363</v>
      </c>
      <c r="BM7" s="85">
        <v>17.972562534162936</v>
      </c>
      <c r="BN7" s="85">
        <v>17.980501660156289</v>
      </c>
      <c r="BO7" s="41"/>
      <c r="BP7" s="41"/>
      <c r="BQ7" s="41"/>
      <c r="BR7" s="41"/>
      <c r="BS7" s="41"/>
      <c r="BT7" s="41"/>
      <c r="BU7" s="41"/>
      <c r="BV7" s="41"/>
      <c r="BW7" s="41"/>
      <c r="BX7" s="41"/>
      <c r="BY7" s="41"/>
      <c r="BZ7" s="41"/>
      <c r="CA7" s="41"/>
      <c r="CB7" s="41"/>
      <c r="CC7" s="41"/>
      <c r="CD7" s="41"/>
      <c r="CE7" s="41"/>
      <c r="CF7" s="41"/>
      <c r="CG7" s="41"/>
      <c r="CH7" s="41"/>
      <c r="CI7" s="42"/>
    </row>
    <row r="8" spans="1:87" ht="112.5" x14ac:dyDescent="0.3">
      <c r="B8" s="31" t="s">
        <v>173</v>
      </c>
      <c r="C8" s="32" t="s">
        <v>246</v>
      </c>
      <c r="D8" s="32" t="s">
        <v>54</v>
      </c>
      <c r="E8" s="31" t="s">
        <v>247</v>
      </c>
      <c r="G8" s="83">
        <v>1.3897607083434673</v>
      </c>
      <c r="H8" s="83">
        <v>1.3907814521004609</v>
      </c>
      <c r="I8" s="83">
        <v>1.391803278794717</v>
      </c>
      <c r="J8" s="83">
        <v>1.3928559026119942</v>
      </c>
      <c r="K8" s="83">
        <v>1.3938771689779779</v>
      </c>
      <c r="L8" s="83">
        <v>1.359138485562793</v>
      </c>
      <c r="M8" s="83">
        <v>1.3209073718899176</v>
      </c>
      <c r="N8" s="83">
        <v>1.2804395121182088</v>
      </c>
      <c r="O8" s="83">
        <v>1.2780065416951469</v>
      </c>
      <c r="P8" s="83">
        <v>1.2754550989701428</v>
      </c>
      <c r="Q8" s="83">
        <v>1.2727832692521173</v>
      </c>
      <c r="R8" s="83">
        <v>1.2699890475074211</v>
      </c>
      <c r="S8" s="83">
        <v>1.267070336855183</v>
      </c>
      <c r="T8" s="83">
        <v>1.2640249469937412</v>
      </c>
      <c r="U8" s="83">
        <v>1.260850592556962</v>
      </c>
      <c r="V8" s="83">
        <v>1.257544891399224</v>
      </c>
      <c r="W8" s="83">
        <v>1.2541053628077721</v>
      </c>
      <c r="X8" s="83">
        <v>1.2505294256411061</v>
      </c>
      <c r="Y8" s="83">
        <v>1.2468143963920018</v>
      </c>
      <c r="Z8" s="83">
        <v>1.2429574871737128</v>
      </c>
      <c r="AA8" s="83">
        <v>1.2389558036278461</v>
      </c>
      <c r="AB8" s="83">
        <v>1.2348063427523344</v>
      </c>
      <c r="AC8" s="83">
        <v>1.2305059906478777</v>
      </c>
      <c r="AD8" s="83">
        <v>1.2260515201811681</v>
      </c>
      <c r="AE8" s="83">
        <v>1.2214395885631331</v>
      </c>
      <c r="AF8" s="85">
        <v>1.2160835820683134</v>
      </c>
      <c r="AG8" s="85">
        <v>1.2105788293668853</v>
      </c>
      <c r="AH8" s="85">
        <v>1.2049211995015754</v>
      </c>
      <c r="AI8" s="85">
        <v>1.1991064467907897</v>
      </c>
      <c r="AJ8" s="85">
        <v>1.1931302076424986</v>
      </c>
      <c r="AK8" s="85">
        <v>1.1931302076424986</v>
      </c>
      <c r="AL8" s="85">
        <v>1.1931302076424988</v>
      </c>
      <c r="AM8" s="85">
        <v>1.1931302076424988</v>
      </c>
      <c r="AN8" s="85">
        <v>1.1931302076424988</v>
      </c>
      <c r="AO8" s="85">
        <v>1.193130207642499</v>
      </c>
      <c r="AP8" s="85">
        <v>1.1931302076424992</v>
      </c>
      <c r="AQ8" s="85">
        <v>1.1931302076424994</v>
      </c>
      <c r="AR8" s="85">
        <v>1.1931302076424997</v>
      </c>
      <c r="AS8" s="85">
        <v>1.1931302076424999</v>
      </c>
      <c r="AT8" s="85">
        <v>1.1931302076424999</v>
      </c>
      <c r="AU8" s="85">
        <v>1.1931302076425001</v>
      </c>
      <c r="AV8" s="85">
        <v>1.1931302076425003</v>
      </c>
      <c r="AW8" s="85">
        <v>1.1931302076425003</v>
      </c>
      <c r="AX8" s="85">
        <v>1.1931302076425006</v>
      </c>
      <c r="AY8" s="85">
        <v>1.1931302076425003</v>
      </c>
      <c r="AZ8" s="85">
        <v>1.1931302076425003</v>
      </c>
      <c r="BA8" s="85">
        <v>1.1931302076425006</v>
      </c>
      <c r="BB8" s="85">
        <v>1.1931302076425006</v>
      </c>
      <c r="BC8" s="85">
        <v>1.1931302076425008</v>
      </c>
      <c r="BD8" s="85">
        <v>1.1931302076425006</v>
      </c>
      <c r="BE8" s="85">
        <v>1.1931302076425006</v>
      </c>
      <c r="BF8" s="85">
        <v>1.1931302076425006</v>
      </c>
      <c r="BG8" s="85">
        <v>1.1931302076425006</v>
      </c>
      <c r="BH8" s="85">
        <v>1.1931302076425008</v>
      </c>
      <c r="BI8" s="85">
        <v>1.1931302076425006</v>
      </c>
      <c r="BJ8" s="85">
        <v>1.1931302076425006</v>
      </c>
      <c r="BK8" s="85">
        <v>1.1931302076425003</v>
      </c>
      <c r="BL8" s="85">
        <v>1.1931302076425003</v>
      </c>
      <c r="BM8" s="85">
        <v>1.1931302076425003</v>
      </c>
      <c r="BN8" s="85">
        <v>1.1931302076425003</v>
      </c>
      <c r="BO8" s="41"/>
      <c r="BP8" s="41"/>
      <c r="BQ8" s="41"/>
      <c r="BR8" s="41"/>
      <c r="BS8" s="41"/>
      <c r="BT8" s="41"/>
      <c r="BU8" s="41"/>
      <c r="BV8" s="41"/>
      <c r="BW8" s="41"/>
      <c r="BX8" s="41"/>
      <c r="BY8" s="41"/>
      <c r="BZ8" s="41"/>
      <c r="CA8" s="41"/>
      <c r="CB8" s="41"/>
      <c r="CC8" s="41"/>
      <c r="CD8" s="41"/>
      <c r="CE8" s="41"/>
      <c r="CF8" s="41"/>
      <c r="CG8" s="41"/>
      <c r="CH8" s="41"/>
      <c r="CI8" s="46"/>
    </row>
    <row r="9" spans="1:87" ht="112.5" x14ac:dyDescent="0.3">
      <c r="B9" s="31" t="s">
        <v>176</v>
      </c>
      <c r="C9" s="32" t="s">
        <v>248</v>
      </c>
      <c r="D9" s="32" t="s">
        <v>54</v>
      </c>
      <c r="E9" s="31" t="s">
        <v>249</v>
      </c>
      <c r="G9" s="83">
        <v>50.971064237397542</v>
      </c>
      <c r="H9" s="83">
        <v>58.195034060869176</v>
      </c>
      <c r="I9" s="83">
        <v>62.409096048417709</v>
      </c>
      <c r="J9" s="83">
        <v>61.910722485395006</v>
      </c>
      <c r="K9" s="83">
        <v>61.697403421967557</v>
      </c>
      <c r="L9" s="83">
        <v>61.949048435784164</v>
      </c>
      <c r="M9" s="83">
        <v>62.231522433386317</v>
      </c>
      <c r="N9" s="83">
        <v>62.356302309574033</v>
      </c>
      <c r="O9" s="83">
        <v>62.831682902049195</v>
      </c>
      <c r="P9" s="83">
        <v>63.281028686663973</v>
      </c>
      <c r="Q9" s="83">
        <v>63.725194467226061</v>
      </c>
      <c r="R9" s="83">
        <v>64.119302975956074</v>
      </c>
      <c r="S9" s="83">
        <v>64.460292028456067</v>
      </c>
      <c r="T9" s="83">
        <v>64.766561334550062</v>
      </c>
      <c r="U9" s="83">
        <v>65.207748467476208</v>
      </c>
      <c r="V9" s="83">
        <v>65.606902479191234</v>
      </c>
      <c r="W9" s="83">
        <v>65.962813558167284</v>
      </c>
      <c r="X9" s="83">
        <v>66.331619696872636</v>
      </c>
      <c r="Y9" s="83">
        <v>66.696618464420496</v>
      </c>
      <c r="Z9" s="83">
        <v>67.051882868392994</v>
      </c>
      <c r="AA9" s="83">
        <v>67.398237487782396</v>
      </c>
      <c r="AB9" s="83">
        <v>68.061959067218936</v>
      </c>
      <c r="AC9" s="83">
        <v>68.72220878181507</v>
      </c>
      <c r="AD9" s="83">
        <v>69.394145646716638</v>
      </c>
      <c r="AE9" s="83">
        <v>70.065538900221256</v>
      </c>
      <c r="AF9" s="85">
        <v>70.498009239985663</v>
      </c>
      <c r="AG9" s="85">
        <v>71.10709583136935</v>
      </c>
      <c r="AH9" s="85">
        <v>71.733896651099727</v>
      </c>
      <c r="AI9" s="85">
        <v>72.361497434005372</v>
      </c>
      <c r="AJ9" s="85">
        <v>72.99059631966513</v>
      </c>
      <c r="AK9" s="85">
        <v>73.621512475243435</v>
      </c>
      <c r="AL9" s="85">
        <v>74.252546104092815</v>
      </c>
      <c r="AM9" s="85">
        <v>74.88284861043249</v>
      </c>
      <c r="AN9" s="85">
        <v>75.50990175812602</v>
      </c>
      <c r="AO9" s="85">
        <v>76.133244689915557</v>
      </c>
      <c r="AP9" s="85">
        <v>76.751460430061016</v>
      </c>
      <c r="AQ9" s="85">
        <v>77.361266689358189</v>
      </c>
      <c r="AR9" s="85">
        <v>77.949636465876068</v>
      </c>
      <c r="AS9" s="85">
        <v>78.542806516433913</v>
      </c>
      <c r="AT9" s="85">
        <v>79.145727478500049</v>
      </c>
      <c r="AU9" s="85">
        <v>79.762884934218064</v>
      </c>
      <c r="AV9" s="85">
        <v>80.361226474384466</v>
      </c>
      <c r="AW9" s="85">
        <v>81.006954067625486</v>
      </c>
      <c r="AX9" s="85">
        <v>81.652073620953942</v>
      </c>
      <c r="AY9" s="85">
        <v>82.296701071395674</v>
      </c>
      <c r="AZ9" s="85">
        <v>82.941136533297097</v>
      </c>
      <c r="BA9" s="85">
        <v>83.585868689199756</v>
      </c>
      <c r="BB9" s="85">
        <v>84.207172255298104</v>
      </c>
      <c r="BC9" s="85">
        <v>84.829539389998374</v>
      </c>
      <c r="BD9" s="85">
        <v>85.452984737534962</v>
      </c>
      <c r="BE9" s="85">
        <v>86.077329005793729</v>
      </c>
      <c r="BF9" s="85">
        <v>86.701978864060635</v>
      </c>
      <c r="BG9" s="85">
        <v>87.325479167207035</v>
      </c>
      <c r="BH9" s="85">
        <v>87.947534788364294</v>
      </c>
      <c r="BI9" s="85">
        <v>88.568223265007092</v>
      </c>
      <c r="BJ9" s="85">
        <v>89.188622770365527</v>
      </c>
      <c r="BK9" s="85">
        <v>89.811142886383365</v>
      </c>
      <c r="BL9" s="85">
        <v>90.433899421031015</v>
      </c>
      <c r="BM9" s="85">
        <v>91.056813573311004</v>
      </c>
      <c r="BN9" s="85">
        <v>91.679795917883467</v>
      </c>
      <c r="BO9" s="41"/>
      <c r="BP9" s="41"/>
      <c r="BQ9" s="41"/>
      <c r="BR9" s="41"/>
      <c r="BS9" s="41"/>
      <c r="BT9" s="41"/>
      <c r="BU9" s="41"/>
      <c r="BV9" s="41"/>
      <c r="BW9" s="41"/>
      <c r="BX9" s="41"/>
      <c r="BY9" s="41"/>
      <c r="BZ9" s="41"/>
      <c r="CA9" s="41"/>
      <c r="CB9" s="41"/>
      <c r="CC9" s="41"/>
      <c r="CD9" s="41"/>
      <c r="CE9" s="41"/>
      <c r="CF9" s="41"/>
      <c r="CG9" s="41"/>
      <c r="CH9" s="41"/>
      <c r="CI9" s="46"/>
    </row>
    <row r="10" spans="1:87" ht="112.5" x14ac:dyDescent="0.3">
      <c r="B10" s="31" t="s">
        <v>250</v>
      </c>
      <c r="C10" s="32" t="s">
        <v>251</v>
      </c>
      <c r="D10" s="32" t="s">
        <v>54</v>
      </c>
      <c r="E10" s="31" t="s">
        <v>252</v>
      </c>
      <c r="G10" s="83">
        <v>45.200615378579435</v>
      </c>
      <c r="H10" s="83">
        <v>33.54268715666808</v>
      </c>
      <c r="I10" s="83">
        <v>26.363857913575693</v>
      </c>
      <c r="J10" s="83">
        <v>26.153372237175564</v>
      </c>
      <c r="K10" s="83">
        <v>25.978053124705973</v>
      </c>
      <c r="L10" s="83">
        <v>25.86897672826203</v>
      </c>
      <c r="M10" s="83">
        <v>25.70316942781524</v>
      </c>
      <c r="N10" s="83">
        <v>25.542015716050699</v>
      </c>
      <c r="O10" s="83">
        <v>25.291355240751404</v>
      </c>
      <c r="P10" s="83">
        <v>25.047005766036737</v>
      </c>
      <c r="Q10" s="83">
        <v>24.803832026497165</v>
      </c>
      <c r="R10" s="83">
        <v>24.580500879545955</v>
      </c>
      <c r="S10" s="83">
        <v>24.360367019286105</v>
      </c>
      <c r="T10" s="83">
        <v>24.140927657683068</v>
      </c>
      <c r="U10" s="83">
        <v>23.926903766859652</v>
      </c>
      <c r="V10" s="83">
        <v>23.713425770349147</v>
      </c>
      <c r="W10" s="83">
        <v>23.505135583517653</v>
      </c>
      <c r="X10" s="83">
        <v>23.297260521865319</v>
      </c>
      <c r="Y10" s="83">
        <v>23.09436477911677</v>
      </c>
      <c r="Z10" s="83">
        <v>22.894039094072212</v>
      </c>
      <c r="AA10" s="83">
        <v>22.693961604941755</v>
      </c>
      <c r="AB10" s="83">
        <v>22.518630542262144</v>
      </c>
      <c r="AC10" s="83">
        <v>22.343138542409829</v>
      </c>
      <c r="AD10" s="83">
        <v>22.171870886440818</v>
      </c>
      <c r="AE10" s="83">
        <v>22.001379332606376</v>
      </c>
      <c r="AF10" s="85">
        <v>21.725163953697709</v>
      </c>
      <c r="AG10" s="85">
        <v>21.533335690513745</v>
      </c>
      <c r="AH10" s="85">
        <v>21.342094479303306</v>
      </c>
      <c r="AI10" s="85">
        <v>21.151212556101424</v>
      </c>
      <c r="AJ10" s="85">
        <v>20.960073587530896</v>
      </c>
      <c r="AK10" s="85">
        <v>20.768673589180136</v>
      </c>
      <c r="AL10" s="85">
        <v>20.576383934224534</v>
      </c>
      <c r="AM10" s="85">
        <v>20.383185697823983</v>
      </c>
      <c r="AN10" s="85">
        <v>20.188458539687666</v>
      </c>
      <c r="AO10" s="85">
        <v>19.992196167153104</v>
      </c>
      <c r="AP10" s="85">
        <v>19.794189152589833</v>
      </c>
      <c r="AQ10" s="85">
        <v>19.593916235784601</v>
      </c>
      <c r="AR10" s="85">
        <v>19.394743091750652</v>
      </c>
      <c r="AS10" s="85">
        <v>19.197674666372105</v>
      </c>
      <c r="AT10" s="85">
        <v>19.004660444330362</v>
      </c>
      <c r="AU10" s="85">
        <v>18.817674600797254</v>
      </c>
      <c r="AV10" s="85">
        <v>18.621529750102489</v>
      </c>
      <c r="AW10" s="85">
        <v>18.425092820980289</v>
      </c>
      <c r="AX10" s="85">
        <v>18.22850430343183</v>
      </c>
      <c r="AY10" s="85">
        <v>18.03193039339936</v>
      </c>
      <c r="AZ10" s="85">
        <v>17.835496414904036</v>
      </c>
      <c r="BA10" s="85">
        <v>17.639352705099718</v>
      </c>
      <c r="BB10" s="85">
        <v>17.443576457334096</v>
      </c>
      <c r="BC10" s="85">
        <v>17.248228673674468</v>
      </c>
      <c r="BD10" s="85">
        <v>17.053249728973718</v>
      </c>
      <c r="BE10" s="85">
        <v>16.858507153923821</v>
      </c>
      <c r="BF10" s="85">
        <v>16.663744845212559</v>
      </c>
      <c r="BG10" s="85">
        <v>16.468497410466959</v>
      </c>
      <c r="BH10" s="85">
        <v>16.272656095247747</v>
      </c>
      <c r="BI10" s="85">
        <v>16.076291132278634</v>
      </c>
      <c r="BJ10" s="85">
        <v>15.879884216695608</v>
      </c>
      <c r="BK10" s="85">
        <v>15.684495919777072</v>
      </c>
      <c r="BL10" s="85">
        <v>15.489184159780132</v>
      </c>
      <c r="BM10" s="85">
        <v>15.293900441840259</v>
      </c>
      <c r="BN10" s="85">
        <v>15.098595553261893</v>
      </c>
      <c r="BO10" s="41"/>
      <c r="BP10" s="41"/>
      <c r="BQ10" s="41"/>
      <c r="BR10" s="41"/>
      <c r="BS10" s="41"/>
      <c r="BT10" s="41"/>
      <c r="BU10" s="41"/>
      <c r="BV10" s="41"/>
      <c r="BW10" s="41"/>
      <c r="BX10" s="41"/>
      <c r="BY10" s="41"/>
      <c r="BZ10" s="41"/>
      <c r="CA10" s="41"/>
      <c r="CB10" s="41"/>
      <c r="CC10" s="41"/>
      <c r="CD10" s="41"/>
      <c r="CE10" s="41"/>
      <c r="CF10" s="41"/>
      <c r="CG10" s="41"/>
      <c r="CH10" s="41"/>
      <c r="CI10" s="46"/>
    </row>
    <row r="11" spans="1:87" ht="100" x14ac:dyDescent="0.3">
      <c r="B11" s="31" t="s">
        <v>182</v>
      </c>
      <c r="C11" s="32" t="s">
        <v>253</v>
      </c>
      <c r="D11" s="32" t="s">
        <v>184</v>
      </c>
      <c r="E11" s="31" t="s">
        <v>254</v>
      </c>
      <c r="G11" s="83">
        <v>181</v>
      </c>
      <c r="H11" s="83">
        <v>176</v>
      </c>
      <c r="I11" s="83">
        <v>173</v>
      </c>
      <c r="J11" s="83">
        <v>169</v>
      </c>
      <c r="K11" s="83">
        <v>167</v>
      </c>
      <c r="L11" s="83">
        <v>166</v>
      </c>
      <c r="M11" s="83">
        <v>165</v>
      </c>
      <c r="N11" s="83">
        <v>164</v>
      </c>
      <c r="O11" s="83">
        <v>164</v>
      </c>
      <c r="P11" s="83">
        <v>163</v>
      </c>
      <c r="Q11" s="83">
        <v>163</v>
      </c>
      <c r="R11" s="83">
        <v>163</v>
      </c>
      <c r="S11" s="83">
        <v>163</v>
      </c>
      <c r="T11" s="83">
        <v>162</v>
      </c>
      <c r="U11" s="83">
        <v>162</v>
      </c>
      <c r="V11" s="83">
        <v>162</v>
      </c>
      <c r="W11" s="83">
        <v>162</v>
      </c>
      <c r="X11" s="83">
        <v>161</v>
      </c>
      <c r="Y11" s="83">
        <v>161</v>
      </c>
      <c r="Z11" s="83">
        <v>161</v>
      </c>
      <c r="AA11" s="83">
        <v>161</v>
      </c>
      <c r="AB11" s="83">
        <v>161</v>
      </c>
      <c r="AC11" s="83">
        <v>162</v>
      </c>
      <c r="AD11" s="83">
        <v>162</v>
      </c>
      <c r="AE11" s="83">
        <v>163</v>
      </c>
      <c r="AF11" s="85">
        <v>162</v>
      </c>
      <c r="AG11" s="85">
        <v>163</v>
      </c>
      <c r="AH11" s="85">
        <v>163</v>
      </c>
      <c r="AI11" s="85">
        <v>164</v>
      </c>
      <c r="AJ11" s="85">
        <v>164</v>
      </c>
      <c r="AK11" s="85">
        <v>164</v>
      </c>
      <c r="AL11" s="85">
        <v>165</v>
      </c>
      <c r="AM11" s="85">
        <v>165</v>
      </c>
      <c r="AN11" s="85">
        <v>165</v>
      </c>
      <c r="AO11" s="85">
        <v>166</v>
      </c>
      <c r="AP11" s="85">
        <v>166</v>
      </c>
      <c r="AQ11" s="85">
        <v>166</v>
      </c>
      <c r="AR11" s="85">
        <v>166</v>
      </c>
      <c r="AS11" s="85">
        <v>167</v>
      </c>
      <c r="AT11" s="85">
        <v>167</v>
      </c>
      <c r="AU11" s="85">
        <v>167</v>
      </c>
      <c r="AV11" s="85">
        <v>167</v>
      </c>
      <c r="AW11" s="85">
        <v>168</v>
      </c>
      <c r="AX11" s="85">
        <v>168</v>
      </c>
      <c r="AY11" s="85">
        <v>168</v>
      </c>
      <c r="AZ11" s="85">
        <v>169</v>
      </c>
      <c r="BA11" s="85">
        <v>169</v>
      </c>
      <c r="BB11" s="85">
        <v>169</v>
      </c>
      <c r="BC11" s="85">
        <v>170</v>
      </c>
      <c r="BD11" s="85">
        <v>170</v>
      </c>
      <c r="BE11" s="85">
        <v>170</v>
      </c>
      <c r="BF11" s="85">
        <v>170</v>
      </c>
      <c r="BG11" s="85">
        <v>171</v>
      </c>
      <c r="BH11" s="85">
        <v>171</v>
      </c>
      <c r="BI11" s="85">
        <v>171</v>
      </c>
      <c r="BJ11" s="85">
        <v>171</v>
      </c>
      <c r="BK11" s="85">
        <v>172</v>
      </c>
      <c r="BL11" s="85">
        <v>172</v>
      </c>
      <c r="BM11" s="85">
        <v>172</v>
      </c>
      <c r="BN11" s="85">
        <v>172</v>
      </c>
      <c r="BO11" s="41"/>
      <c r="BP11" s="41"/>
      <c r="BQ11" s="41"/>
      <c r="BR11" s="41"/>
      <c r="BS11" s="41"/>
      <c r="BT11" s="41"/>
      <c r="BU11" s="41"/>
      <c r="BV11" s="41"/>
      <c r="BW11" s="41"/>
      <c r="BX11" s="41"/>
      <c r="BY11" s="41"/>
      <c r="BZ11" s="41"/>
      <c r="CA11" s="41"/>
      <c r="CB11" s="41"/>
      <c r="CC11" s="41"/>
      <c r="CD11" s="41"/>
      <c r="CE11" s="41"/>
      <c r="CF11" s="41"/>
      <c r="CG11" s="41"/>
      <c r="CH11" s="41"/>
      <c r="CI11" s="46"/>
    </row>
    <row r="12" spans="1:87" ht="100" x14ac:dyDescent="0.3">
      <c r="B12" s="31" t="s">
        <v>186</v>
      </c>
      <c r="C12" s="32" t="s">
        <v>255</v>
      </c>
      <c r="D12" s="32" t="s">
        <v>184</v>
      </c>
      <c r="E12" s="31" t="s">
        <v>256</v>
      </c>
      <c r="G12" s="83">
        <v>265</v>
      </c>
      <c r="H12" s="83">
        <v>265</v>
      </c>
      <c r="I12" s="83">
        <v>266</v>
      </c>
      <c r="J12" s="83">
        <v>266</v>
      </c>
      <c r="K12" s="83">
        <v>267</v>
      </c>
      <c r="L12" s="83">
        <v>268</v>
      </c>
      <c r="M12" s="83">
        <v>268</v>
      </c>
      <c r="N12" s="83">
        <v>269</v>
      </c>
      <c r="O12" s="83">
        <v>268</v>
      </c>
      <c r="P12" s="83">
        <v>268</v>
      </c>
      <c r="Q12" s="83">
        <v>268</v>
      </c>
      <c r="R12" s="83">
        <v>267</v>
      </c>
      <c r="S12" s="83">
        <v>267</v>
      </c>
      <c r="T12" s="83">
        <v>267</v>
      </c>
      <c r="U12" s="83">
        <v>267</v>
      </c>
      <c r="V12" s="83">
        <v>266</v>
      </c>
      <c r="W12" s="83">
        <v>266</v>
      </c>
      <c r="X12" s="83">
        <v>266</v>
      </c>
      <c r="Y12" s="83">
        <v>266</v>
      </c>
      <c r="Z12" s="83">
        <v>266</v>
      </c>
      <c r="AA12" s="83">
        <v>266</v>
      </c>
      <c r="AB12" s="83">
        <v>266</v>
      </c>
      <c r="AC12" s="83">
        <v>266</v>
      </c>
      <c r="AD12" s="83">
        <v>266</v>
      </c>
      <c r="AE12" s="83">
        <v>266</v>
      </c>
      <c r="AF12" s="85">
        <v>266</v>
      </c>
      <c r="AG12" s="85">
        <v>266</v>
      </c>
      <c r="AH12" s="85">
        <v>265</v>
      </c>
      <c r="AI12" s="85">
        <v>265</v>
      </c>
      <c r="AJ12" s="85">
        <v>265</v>
      </c>
      <c r="AK12" s="85">
        <v>265</v>
      </c>
      <c r="AL12" s="85">
        <v>265</v>
      </c>
      <c r="AM12" s="85">
        <v>265</v>
      </c>
      <c r="AN12" s="85">
        <v>265</v>
      </c>
      <c r="AO12" s="85">
        <v>265</v>
      </c>
      <c r="AP12" s="85">
        <v>265</v>
      </c>
      <c r="AQ12" s="85">
        <v>265</v>
      </c>
      <c r="AR12" s="85">
        <v>265</v>
      </c>
      <c r="AS12" s="85">
        <v>265</v>
      </c>
      <c r="AT12" s="85">
        <v>265</v>
      </c>
      <c r="AU12" s="85">
        <v>265</v>
      </c>
      <c r="AV12" s="85">
        <v>265</v>
      </c>
      <c r="AW12" s="85">
        <v>265</v>
      </c>
      <c r="AX12" s="85">
        <v>265</v>
      </c>
      <c r="AY12" s="85">
        <v>265</v>
      </c>
      <c r="AZ12" s="85">
        <v>264</v>
      </c>
      <c r="BA12" s="85">
        <v>264</v>
      </c>
      <c r="BB12" s="85">
        <v>264</v>
      </c>
      <c r="BC12" s="85">
        <v>264</v>
      </c>
      <c r="BD12" s="85">
        <v>264</v>
      </c>
      <c r="BE12" s="85">
        <v>264</v>
      </c>
      <c r="BF12" s="85">
        <v>264</v>
      </c>
      <c r="BG12" s="85">
        <v>264</v>
      </c>
      <c r="BH12" s="85">
        <v>264</v>
      </c>
      <c r="BI12" s="85">
        <v>264</v>
      </c>
      <c r="BJ12" s="85">
        <v>264</v>
      </c>
      <c r="BK12" s="85">
        <v>263</v>
      </c>
      <c r="BL12" s="85">
        <v>263</v>
      </c>
      <c r="BM12" s="85">
        <v>263</v>
      </c>
      <c r="BN12" s="85">
        <v>263</v>
      </c>
      <c r="BO12" s="41"/>
      <c r="BP12" s="41"/>
      <c r="BQ12" s="41"/>
      <c r="BR12" s="41"/>
      <c r="BS12" s="41"/>
      <c r="BT12" s="41"/>
      <c r="BU12" s="41"/>
      <c r="BV12" s="41"/>
      <c r="BW12" s="41"/>
      <c r="BX12" s="41"/>
      <c r="BY12" s="41"/>
      <c r="BZ12" s="41"/>
      <c r="CA12" s="41"/>
      <c r="CB12" s="41"/>
      <c r="CC12" s="41"/>
      <c r="CD12" s="41"/>
      <c r="CE12" s="41"/>
      <c r="CF12" s="41"/>
      <c r="CG12" s="41"/>
      <c r="CH12" s="41"/>
      <c r="CI12" s="46"/>
    </row>
    <row r="13" spans="1:87" ht="100" x14ac:dyDescent="0.3">
      <c r="B13" s="31" t="s">
        <v>189</v>
      </c>
      <c r="C13" s="32" t="s">
        <v>257</v>
      </c>
      <c r="D13" s="32" t="s">
        <v>184</v>
      </c>
      <c r="E13" s="31" t="s">
        <v>258</v>
      </c>
      <c r="G13" s="83">
        <v>212.61799123500185</v>
      </c>
      <c r="H13" s="83">
        <v>200.95648837474991</v>
      </c>
      <c r="I13" s="83">
        <v>192.84050599345193</v>
      </c>
      <c r="J13" s="83">
        <v>189.88991814432592</v>
      </c>
      <c r="K13" s="83">
        <v>187.72375030995767</v>
      </c>
      <c r="L13" s="83">
        <v>186.79537306536639</v>
      </c>
      <c r="M13" s="83">
        <v>185.92080124856221</v>
      </c>
      <c r="N13" s="83">
        <v>184.83353905222961</v>
      </c>
      <c r="O13" s="83">
        <v>184.26597236731004</v>
      </c>
      <c r="P13" s="83">
        <v>183.7283332806939</v>
      </c>
      <c r="Q13" s="83">
        <v>183.26537943736082</v>
      </c>
      <c r="R13" s="83">
        <v>182.75660422176784</v>
      </c>
      <c r="S13" s="83">
        <v>182.24187179105468</v>
      </c>
      <c r="T13" s="83">
        <v>181.55227501210652</v>
      </c>
      <c r="U13" s="83">
        <v>181.17532293141088</v>
      </c>
      <c r="V13" s="83">
        <v>180.73565982364431</v>
      </c>
      <c r="W13" s="83">
        <v>180.2692334428836</v>
      </c>
      <c r="X13" s="83">
        <v>179.84447663723469</v>
      </c>
      <c r="Y13" s="83">
        <v>179.41121068594794</v>
      </c>
      <c r="Z13" s="83">
        <v>178.95526682597585</v>
      </c>
      <c r="AA13" s="83">
        <v>178.4931666858173</v>
      </c>
      <c r="AB13" s="83">
        <v>178.68955550056506</v>
      </c>
      <c r="AC13" s="83">
        <v>178.86552818634286</v>
      </c>
      <c r="AD13" s="83">
        <v>179.05778451447523</v>
      </c>
      <c r="AE13" s="83">
        <v>179.23991866911112</v>
      </c>
      <c r="AF13" s="85">
        <v>178.82903244405395</v>
      </c>
      <c r="AG13" s="85">
        <v>178.88379534193507</v>
      </c>
      <c r="AH13" s="85">
        <v>178.98016135654711</v>
      </c>
      <c r="AI13" s="85">
        <v>179.07213339016667</v>
      </c>
      <c r="AJ13" s="85">
        <v>179.16571034591195</v>
      </c>
      <c r="AK13" s="85">
        <v>179.26147094632961</v>
      </c>
      <c r="AL13" s="85">
        <v>179.35498441303633</v>
      </c>
      <c r="AM13" s="85">
        <v>179.44464424679956</v>
      </c>
      <c r="AN13" s="85">
        <v>179.52460975790964</v>
      </c>
      <c r="AO13" s="85">
        <v>179.59412615832858</v>
      </c>
      <c r="AP13" s="85">
        <v>179.6502937439669</v>
      </c>
      <c r="AQ13" s="85">
        <v>179.68622460703165</v>
      </c>
      <c r="AR13" s="85">
        <v>179.68432863346064</v>
      </c>
      <c r="AS13" s="85">
        <v>179.69514257714428</v>
      </c>
      <c r="AT13" s="85">
        <v>179.73115017920995</v>
      </c>
      <c r="AU13" s="85">
        <v>179.80383419386817</v>
      </c>
      <c r="AV13" s="85">
        <v>179.82512174324512</v>
      </c>
      <c r="AW13" s="85">
        <v>179.93146286965796</v>
      </c>
      <c r="AX13" s="85">
        <v>180.03560221476721</v>
      </c>
      <c r="AY13" s="85">
        <v>180.13807209853078</v>
      </c>
      <c r="AZ13" s="85">
        <v>180.23965287321306</v>
      </c>
      <c r="BA13" s="85">
        <v>180.3414933277696</v>
      </c>
      <c r="BB13" s="85">
        <v>180.40162171941151</v>
      </c>
      <c r="BC13" s="85">
        <v>180.46392617664176</v>
      </c>
      <c r="BD13" s="85">
        <v>180.52830251337082</v>
      </c>
      <c r="BE13" s="85">
        <v>180.59418008242048</v>
      </c>
      <c r="BF13" s="85">
        <v>180.66005716960055</v>
      </c>
      <c r="BG13" s="85">
        <v>180.72258980491168</v>
      </c>
      <c r="BH13" s="85">
        <v>180.7811152088897</v>
      </c>
      <c r="BI13" s="85">
        <v>180.83593385909765</v>
      </c>
      <c r="BJ13" s="85">
        <v>180.88977285900845</v>
      </c>
      <c r="BK13" s="85">
        <v>180.94859524428514</v>
      </c>
      <c r="BL13" s="85">
        <v>181.00751583237647</v>
      </c>
      <c r="BM13" s="85">
        <v>181.06631680773401</v>
      </c>
      <c r="BN13" s="85">
        <v>181.12476432498059</v>
      </c>
      <c r="BO13" s="41"/>
      <c r="BP13" s="41"/>
      <c r="BQ13" s="41"/>
      <c r="BR13" s="41"/>
      <c r="BS13" s="41"/>
      <c r="BT13" s="41"/>
      <c r="BU13" s="41"/>
      <c r="BV13" s="41"/>
      <c r="BW13" s="41"/>
      <c r="BX13" s="41"/>
      <c r="BY13" s="41"/>
      <c r="BZ13" s="41"/>
      <c r="CA13" s="41"/>
      <c r="CB13" s="41"/>
      <c r="CC13" s="41"/>
      <c r="CD13" s="41"/>
      <c r="CE13" s="41"/>
      <c r="CF13" s="41"/>
      <c r="CG13" s="41"/>
      <c r="CH13" s="41"/>
      <c r="CI13" s="46"/>
    </row>
    <row r="14" spans="1:87" ht="150" x14ac:dyDescent="0.3">
      <c r="B14" s="31" t="s">
        <v>192</v>
      </c>
      <c r="C14" s="32" t="s">
        <v>259</v>
      </c>
      <c r="D14" s="32" t="s">
        <v>54</v>
      </c>
      <c r="E14" s="31" t="s">
        <v>260</v>
      </c>
      <c r="G14" s="83">
        <v>22.605023534816439</v>
      </c>
      <c r="H14" s="83">
        <v>22.534758132874977</v>
      </c>
      <c r="I14" s="83">
        <v>22.446704064733272</v>
      </c>
      <c r="J14" s="83">
        <v>22.385156028721081</v>
      </c>
      <c r="K14" s="83">
        <v>22.282004317280624</v>
      </c>
      <c r="L14" s="83">
        <v>21.412632482144737</v>
      </c>
      <c r="M14" s="83">
        <v>20.972934933663826</v>
      </c>
      <c r="N14" s="83">
        <v>20.539408143931148</v>
      </c>
      <c r="O14" s="83">
        <v>20.104121522952749</v>
      </c>
      <c r="P14" s="83">
        <v>20.074643110214719</v>
      </c>
      <c r="Q14" s="83">
        <v>20.04335901238446</v>
      </c>
      <c r="R14" s="83">
        <v>20.010319437393107</v>
      </c>
      <c r="S14" s="83">
        <v>19.975570496101213</v>
      </c>
      <c r="T14" s="83">
        <v>19.93915890941912</v>
      </c>
      <c r="U14" s="83">
        <v>19.901128854243201</v>
      </c>
      <c r="V14" s="83">
        <v>19.866828831273683</v>
      </c>
      <c r="W14" s="83">
        <v>19.506876442058822</v>
      </c>
      <c r="X14" s="83">
        <v>19.384186804191149</v>
      </c>
      <c r="Y14" s="83">
        <v>19.015760102400431</v>
      </c>
      <c r="Z14" s="83">
        <v>18.733047146966811</v>
      </c>
      <c r="AA14" s="83">
        <v>16.395440827938604</v>
      </c>
      <c r="AB14" s="83">
        <v>16.316253453670697</v>
      </c>
      <c r="AC14" s="83">
        <v>16.152362817180986</v>
      </c>
      <c r="AD14" s="83">
        <v>15.394670429386712</v>
      </c>
      <c r="AE14" s="83">
        <v>14.251633770677369</v>
      </c>
      <c r="AF14" s="85">
        <v>14.24371033065048</v>
      </c>
      <c r="AG14" s="85">
        <v>14.235800022993402</v>
      </c>
      <c r="AH14" s="85">
        <v>14.235800022993402</v>
      </c>
      <c r="AI14" s="85">
        <v>14.235800022993404</v>
      </c>
      <c r="AJ14" s="85">
        <v>14.235800022993402</v>
      </c>
      <c r="AK14" s="85">
        <v>14.2358000229934</v>
      </c>
      <c r="AL14" s="85">
        <v>14.235800022993402</v>
      </c>
      <c r="AM14" s="85">
        <v>14.235800022993399</v>
      </c>
      <c r="AN14" s="85">
        <v>14.235800022993402</v>
      </c>
      <c r="AO14" s="85">
        <v>14.235800022993402</v>
      </c>
      <c r="AP14" s="85">
        <v>14.235800022993399</v>
      </c>
      <c r="AQ14" s="85">
        <v>14.235800022993402</v>
      </c>
      <c r="AR14" s="85">
        <v>14.235800022993402</v>
      </c>
      <c r="AS14" s="85">
        <v>14.235800022993402</v>
      </c>
      <c r="AT14" s="85">
        <v>14.235800022993402</v>
      </c>
      <c r="AU14" s="85">
        <v>14.2358000229934</v>
      </c>
      <c r="AV14" s="85">
        <v>14.235800022993402</v>
      </c>
      <c r="AW14" s="85">
        <v>14.235800022993404</v>
      </c>
      <c r="AX14" s="85">
        <v>14.235800022993402</v>
      </c>
      <c r="AY14" s="85">
        <v>14.2358000229934</v>
      </c>
      <c r="AZ14" s="85">
        <v>14.235800022993402</v>
      </c>
      <c r="BA14" s="85">
        <v>14.235800022993402</v>
      </c>
      <c r="BB14" s="85">
        <v>14.235800022993404</v>
      </c>
      <c r="BC14" s="85">
        <v>14.235800022993402</v>
      </c>
      <c r="BD14" s="85">
        <v>14.235800022993402</v>
      </c>
      <c r="BE14" s="85">
        <v>14.235800022993402</v>
      </c>
      <c r="BF14" s="85">
        <v>14.235800022993402</v>
      </c>
      <c r="BG14" s="85">
        <v>14.235800022993402</v>
      </c>
      <c r="BH14" s="85">
        <v>14.235800022993402</v>
      </c>
      <c r="BI14" s="85">
        <v>14.235800022993399</v>
      </c>
      <c r="BJ14" s="85">
        <v>14.235800022993402</v>
      </c>
      <c r="BK14" s="85">
        <v>14.235800022993404</v>
      </c>
      <c r="BL14" s="85">
        <v>14.235800022993402</v>
      </c>
      <c r="BM14" s="85">
        <v>14.2358000229934</v>
      </c>
      <c r="BN14" s="85">
        <v>14.235800022993402</v>
      </c>
      <c r="BO14" s="41"/>
      <c r="BP14" s="41"/>
      <c r="BQ14" s="41"/>
      <c r="BR14" s="41"/>
      <c r="BS14" s="41"/>
      <c r="BT14" s="41"/>
      <c r="BU14" s="41"/>
      <c r="BV14" s="41"/>
      <c r="BW14" s="41"/>
      <c r="BX14" s="41"/>
      <c r="BY14" s="41"/>
      <c r="BZ14" s="41"/>
      <c r="CA14" s="41"/>
      <c r="CB14" s="41"/>
      <c r="CC14" s="41"/>
      <c r="CD14" s="41"/>
      <c r="CE14" s="41"/>
      <c r="CF14" s="41"/>
      <c r="CG14" s="41"/>
      <c r="CH14" s="41"/>
      <c r="CI14" s="46"/>
    </row>
    <row r="15" spans="1:87" ht="137.5" x14ac:dyDescent="0.3">
      <c r="B15" s="31" t="s">
        <v>195</v>
      </c>
      <c r="C15" s="32" t="s">
        <v>261</v>
      </c>
      <c r="D15" s="32" t="s">
        <v>197</v>
      </c>
      <c r="E15" s="31" t="s">
        <v>262</v>
      </c>
      <c r="G15" s="83">
        <v>128.98869401627934</v>
      </c>
      <c r="H15" s="83">
        <v>127.62687713453926</v>
      </c>
      <c r="I15" s="83">
        <v>126.18473686904355</v>
      </c>
      <c r="J15" s="83">
        <v>124.91124853881995</v>
      </c>
      <c r="K15" s="83">
        <v>123.42546249489907</v>
      </c>
      <c r="L15" s="83">
        <v>117.74739383418404</v>
      </c>
      <c r="M15" s="83">
        <v>114.49659415130829</v>
      </c>
      <c r="N15" s="83">
        <v>111.32546928695872</v>
      </c>
      <c r="O15" s="83">
        <v>108.18968169832048</v>
      </c>
      <c r="P15" s="83">
        <v>107.26631049878974</v>
      </c>
      <c r="Q15" s="83">
        <v>106.34600376050311</v>
      </c>
      <c r="R15" s="83">
        <v>105.4289793426281</v>
      </c>
      <c r="S15" s="83">
        <v>104.51542702094682</v>
      </c>
      <c r="T15" s="83">
        <v>103.60553392752001</v>
      </c>
      <c r="U15" s="83">
        <v>102.6994683779875</v>
      </c>
      <c r="V15" s="83">
        <v>101.82458011432939</v>
      </c>
      <c r="W15" s="83">
        <v>99.303467070321787</v>
      </c>
      <c r="X15" s="83">
        <v>98.015701666330415</v>
      </c>
      <c r="Y15" s="83">
        <v>95.510631577547016</v>
      </c>
      <c r="Z15" s="83">
        <v>93.466240202848724</v>
      </c>
      <c r="AA15" s="83">
        <v>81.263573271410152</v>
      </c>
      <c r="AB15" s="83">
        <v>80.341081509560595</v>
      </c>
      <c r="AC15" s="83">
        <v>79.016073864372927</v>
      </c>
      <c r="AD15" s="83">
        <v>74.822028274870135</v>
      </c>
      <c r="AE15" s="83">
        <v>68.820967465871604</v>
      </c>
      <c r="AF15" s="85">
        <v>68.336487234615021</v>
      </c>
      <c r="AG15" s="85">
        <v>67.858315078700329</v>
      </c>
      <c r="AH15" s="85">
        <v>67.423732479646333</v>
      </c>
      <c r="AI15" s="85">
        <v>66.994680822808078</v>
      </c>
      <c r="AJ15" s="85">
        <v>66.571055187217951</v>
      </c>
      <c r="AK15" s="85">
        <v>66.152753289008857</v>
      </c>
      <c r="AL15" s="85">
        <v>65.739675399079857</v>
      </c>
      <c r="AM15" s="85">
        <v>65.331724263827255</v>
      </c>
      <c r="AN15" s="85">
        <v>64.928805028809904</v>
      </c>
      <c r="AO15" s="85">
        <v>64.530825165220023</v>
      </c>
      <c r="AP15" s="85">
        <v>64.137694399043497</v>
      </c>
      <c r="AQ15" s="85">
        <v>63.74932464279307</v>
      </c>
      <c r="AR15" s="85">
        <v>63.365629929706806</v>
      </c>
      <c r="AS15" s="85">
        <v>62.986526350308765</v>
      </c>
      <c r="AT15" s="85">
        <v>62.611931991233874</v>
      </c>
      <c r="AU15" s="85">
        <v>62.241766876221568</v>
      </c>
      <c r="AV15" s="85">
        <v>61.875952909191561</v>
      </c>
      <c r="AW15" s="85">
        <v>61.514413819314512</v>
      </c>
      <c r="AX15" s="85">
        <v>61.157075107997407</v>
      </c>
      <c r="AY15" s="85">
        <v>60.803863997705946</v>
      </c>
      <c r="AZ15" s="85">
        <v>60.454709382550725</v>
      </c>
      <c r="BA15" s="85">
        <v>60.109541780565117</v>
      </c>
      <c r="BB15" s="85">
        <v>59.768293287609623</v>
      </c>
      <c r="BC15" s="85">
        <v>59.430897532837271</v>
      </c>
      <c r="BD15" s="85">
        <v>59.097289635658846</v>
      </c>
      <c r="BE15" s="85">
        <v>58.767406164149328</v>
      </c>
      <c r="BF15" s="85">
        <v>58.4411850948403</v>
      </c>
      <c r="BG15" s="85">
        <v>58.118565773842974</v>
      </c>
      <c r="BH15" s="85">
        <v>57.799488879253097</v>
      </c>
      <c r="BI15" s="85">
        <v>57.483896384786533</v>
      </c>
      <c r="BJ15" s="85">
        <v>57.171731524600446</v>
      </c>
      <c r="BK15" s="85">
        <v>56.86293875925378</v>
      </c>
      <c r="BL15" s="85">
        <v>56.557463742765911</v>
      </c>
      <c r="BM15" s="85">
        <v>56.255253290730167</v>
      </c>
      <c r="BN15" s="85">
        <v>55.956255349445236</v>
      </c>
      <c r="BO15" s="41"/>
      <c r="BP15" s="41"/>
      <c r="BQ15" s="41"/>
      <c r="BR15" s="41"/>
      <c r="BS15" s="41"/>
      <c r="BT15" s="41"/>
      <c r="BU15" s="41"/>
      <c r="BV15" s="41"/>
      <c r="BW15" s="41"/>
      <c r="BX15" s="41"/>
      <c r="BY15" s="41"/>
      <c r="BZ15" s="41"/>
      <c r="CA15" s="41"/>
      <c r="CB15" s="41"/>
      <c r="CC15" s="41"/>
      <c r="CD15" s="41"/>
      <c r="CE15" s="41"/>
      <c r="CF15" s="41"/>
      <c r="CG15" s="41"/>
      <c r="CH15" s="41"/>
      <c r="CI15" s="46"/>
    </row>
    <row r="16" spans="1:87" ht="150" x14ac:dyDescent="0.3">
      <c r="B16" s="31" t="s">
        <v>199</v>
      </c>
      <c r="C16" s="32" t="s">
        <v>263</v>
      </c>
      <c r="D16" s="32" t="s">
        <v>201</v>
      </c>
      <c r="E16" s="31" t="s">
        <v>264</v>
      </c>
      <c r="G16" s="83">
        <v>94.945575434720922</v>
      </c>
      <c r="H16" s="83">
        <v>113.53661247065585</v>
      </c>
      <c r="I16" s="83">
        <v>125.53004419036645</v>
      </c>
      <c r="J16" s="83">
        <v>127.19890491772618</v>
      </c>
      <c r="K16" s="83">
        <v>128.86510013462828</v>
      </c>
      <c r="L16" s="83">
        <v>130.52865227759557</v>
      </c>
      <c r="M16" s="83">
        <v>132.18958359429456</v>
      </c>
      <c r="N16" s="83">
        <v>133.84791614512545</v>
      </c>
      <c r="O16" s="83">
        <v>135.50367180479884</v>
      </c>
      <c r="P16" s="83">
        <v>137.15687226389807</v>
      </c>
      <c r="Q16" s="83">
        <v>138.80753903042938</v>
      </c>
      <c r="R16" s="83">
        <v>140.45569343135847</v>
      </c>
      <c r="S16" s="83">
        <v>142.10135661413503</v>
      </c>
      <c r="T16" s="83">
        <v>143.74454954820317</v>
      </c>
      <c r="U16" s="83">
        <v>145.38529302649977</v>
      </c>
      <c r="V16" s="83">
        <v>147.02360766694048</v>
      </c>
      <c r="W16" s="83">
        <v>148.65951391389297</v>
      </c>
      <c r="X16" s="83">
        <v>150.29303203963747</v>
      </c>
      <c r="Y16" s="83">
        <v>151.92418214581556</v>
      </c>
      <c r="Z16" s="83">
        <v>153.55298416486588</v>
      </c>
      <c r="AA16" s="83">
        <v>155.17945786144966</v>
      </c>
      <c r="AB16" s="83">
        <v>156.80362283386157</v>
      </c>
      <c r="AC16" s="83">
        <v>158.42549851543058</v>
      </c>
      <c r="AD16" s="83">
        <v>160.04510417590896</v>
      </c>
      <c r="AE16" s="83">
        <v>161.66245892284857</v>
      </c>
      <c r="AF16" s="85">
        <v>163.33046403358946</v>
      </c>
      <c r="AG16" s="85">
        <v>164.96290625536074</v>
      </c>
      <c r="AH16" s="85">
        <v>166.59534847713201</v>
      </c>
      <c r="AI16" s="85">
        <v>168.22779069890328</v>
      </c>
      <c r="AJ16" s="85">
        <v>169.86023292067455</v>
      </c>
      <c r="AK16" s="85">
        <v>171.49267514244582</v>
      </c>
      <c r="AL16" s="85">
        <v>173.12511736421709</v>
      </c>
      <c r="AM16" s="85">
        <v>174.7575595859887</v>
      </c>
      <c r="AN16" s="85">
        <v>176.39000180775997</v>
      </c>
      <c r="AO16" s="85">
        <v>178.02244402953124</v>
      </c>
      <c r="AP16" s="85">
        <v>179.65488625130251</v>
      </c>
      <c r="AQ16" s="85">
        <v>181.28732847307379</v>
      </c>
      <c r="AR16" s="85">
        <v>182.91977069484506</v>
      </c>
      <c r="AS16" s="85">
        <v>184.55221291661678</v>
      </c>
      <c r="AT16" s="85">
        <v>186.18465513838794</v>
      </c>
      <c r="AU16" s="85">
        <v>187.81709736015921</v>
      </c>
      <c r="AV16" s="85">
        <v>189.44953958193048</v>
      </c>
      <c r="AW16" s="85">
        <v>191.08198180370175</v>
      </c>
      <c r="AX16" s="85">
        <v>192.71442402547302</v>
      </c>
      <c r="AY16" s="85">
        <v>194.34686624724475</v>
      </c>
      <c r="AZ16" s="85">
        <v>195.97930846901602</v>
      </c>
      <c r="BA16" s="85">
        <v>197.61175069078718</v>
      </c>
      <c r="BB16" s="85">
        <v>199.24419291255845</v>
      </c>
      <c r="BC16" s="85">
        <v>200.87663513432972</v>
      </c>
      <c r="BD16" s="85">
        <v>202.50907735610099</v>
      </c>
      <c r="BE16" s="85">
        <v>204.14151957787271</v>
      </c>
      <c r="BF16" s="85">
        <v>205.77396179964398</v>
      </c>
      <c r="BG16" s="85">
        <v>207.40640402141526</v>
      </c>
      <c r="BH16" s="85">
        <v>209.03884624318641</v>
      </c>
      <c r="BI16" s="85">
        <v>210.67128846495768</v>
      </c>
      <c r="BJ16" s="85">
        <v>212.30373068672895</v>
      </c>
      <c r="BK16" s="85">
        <v>213.93617290850068</v>
      </c>
      <c r="BL16" s="85">
        <v>215.56861513027195</v>
      </c>
      <c r="BM16" s="85">
        <v>217.20105735204322</v>
      </c>
      <c r="BN16" s="85">
        <v>218.83349957381449</v>
      </c>
      <c r="BO16" s="41"/>
      <c r="BP16" s="41"/>
      <c r="BQ16" s="41"/>
      <c r="BR16" s="41"/>
      <c r="BS16" s="41"/>
      <c r="BT16" s="41"/>
      <c r="BU16" s="41"/>
      <c r="BV16" s="41"/>
      <c r="BW16" s="41"/>
      <c r="BX16" s="41"/>
      <c r="BY16" s="41"/>
      <c r="BZ16" s="41"/>
      <c r="CA16" s="41"/>
      <c r="CB16" s="41"/>
      <c r="CC16" s="41"/>
      <c r="CD16" s="41"/>
      <c r="CE16" s="41"/>
      <c r="CF16" s="41"/>
      <c r="CG16" s="41"/>
      <c r="CH16" s="41"/>
      <c r="CI16" s="46"/>
    </row>
    <row r="17" spans="2:87" ht="100" x14ac:dyDescent="0.3">
      <c r="B17" s="31" t="s">
        <v>216</v>
      </c>
      <c r="C17" s="32" t="s">
        <v>265</v>
      </c>
      <c r="D17" s="32" t="s">
        <v>218</v>
      </c>
      <c r="E17" s="31" t="s">
        <v>266</v>
      </c>
      <c r="G17" s="59">
        <v>0.56865923362240445</v>
      </c>
      <c r="H17" s="59">
        <v>0.67454393037295979</v>
      </c>
      <c r="I17" s="59">
        <v>0.73985559148724567</v>
      </c>
      <c r="J17" s="59">
        <v>0.74376409343713457</v>
      </c>
      <c r="K17" s="59">
        <v>0.74759581059965174</v>
      </c>
      <c r="L17" s="59">
        <v>0.75135266509347676</v>
      </c>
      <c r="M17" s="59">
        <v>0.75503651857734699</v>
      </c>
      <c r="N17" s="59">
        <v>0.75864917457595826</v>
      </c>
      <c r="O17" s="59">
        <v>0.76219238069964701</v>
      </c>
      <c r="P17" s="59">
        <v>0.76566783076346523</v>
      </c>
      <c r="Q17" s="59">
        <v>0.76907716681092675</v>
      </c>
      <c r="R17" s="59">
        <v>0.77242198104738824</v>
      </c>
      <c r="S17" s="59">
        <v>0.77570381768773378</v>
      </c>
      <c r="T17" s="59">
        <v>0.77892417472275743</v>
      </c>
      <c r="U17" s="59">
        <v>0.78208450560838716</v>
      </c>
      <c r="V17" s="59">
        <v>0.7851862208816498</v>
      </c>
      <c r="W17" s="59">
        <v>0.78823068970705257</v>
      </c>
      <c r="X17" s="59">
        <v>0.79121924135685251</v>
      </c>
      <c r="Y17" s="59">
        <v>0.79415316662848212</v>
      </c>
      <c r="Z17" s="59">
        <v>0.79703371920222121</v>
      </c>
      <c r="AA17" s="59">
        <v>0.79986211694203091</v>
      </c>
      <c r="AB17" s="59">
        <v>0.80263954314230346</v>
      </c>
      <c r="AC17" s="59">
        <v>0.80536714772312967</v>
      </c>
      <c r="AD17" s="59">
        <v>0.80804604837654836</v>
      </c>
      <c r="AE17" s="59">
        <v>0.81067733166610034</v>
      </c>
      <c r="AF17" s="60">
        <v>0.81352545333351056</v>
      </c>
      <c r="AG17" s="60">
        <v>0.81615951845941681</v>
      </c>
      <c r="AH17" s="60">
        <v>0.81875857392938978</v>
      </c>
      <c r="AI17" s="60">
        <v>0.82132331311152629</v>
      </c>
      <c r="AJ17" s="60">
        <v>0.82385441118441538</v>
      </c>
      <c r="AK17" s="60">
        <v>0.82635252572972095</v>
      </c>
      <c r="AL17" s="60">
        <v>0.82881829730174816</v>
      </c>
      <c r="AM17" s="60">
        <v>0.83125234997502961</v>
      </c>
      <c r="AN17" s="60">
        <v>0.83365529187091547</v>
      </c>
      <c r="AO17" s="60">
        <v>0.83602771566409817</v>
      </c>
      <c r="AP17" s="60">
        <v>0.83837019906996191</v>
      </c>
      <c r="AQ17" s="60">
        <v>0.84068330531359492</v>
      </c>
      <c r="AR17" s="60">
        <v>0.84296758358126722</v>
      </c>
      <c r="AS17" s="60">
        <v>0.84522356945513211</v>
      </c>
      <c r="AT17" s="60">
        <v>0.84745178533187349</v>
      </c>
      <c r="AU17" s="60">
        <v>0.84965274082599296</v>
      </c>
      <c r="AV17" s="60">
        <v>0.85182693315837732</v>
      </c>
      <c r="AW17" s="60">
        <v>0.85397484753078334</v>
      </c>
      <c r="AX17" s="60">
        <v>0.85609695748682346</v>
      </c>
      <c r="AY17" s="60">
        <v>0.85819372526001869</v>
      </c>
      <c r="AZ17" s="60">
        <v>0.86026560210945535</v>
      </c>
      <c r="BA17" s="60">
        <v>0.86231302864356274</v>
      </c>
      <c r="BB17" s="60">
        <v>0.86433643513248892</v>
      </c>
      <c r="BC17" s="60">
        <v>0.86633624180955082</v>
      </c>
      <c r="BD17" s="60">
        <v>0.86831285916219703</v>
      </c>
      <c r="BE17" s="60">
        <v>0.8702666882129062</v>
      </c>
      <c r="BF17" s="60">
        <v>0.87219812079042547</v>
      </c>
      <c r="BG17" s="60">
        <v>0.87410753979173628</v>
      </c>
      <c r="BH17" s="60">
        <v>0.87599531943511311</v>
      </c>
      <c r="BI17" s="60">
        <v>0.87786182550462455</v>
      </c>
      <c r="BJ17" s="60">
        <v>0.87970741558641796</v>
      </c>
      <c r="BK17" s="60">
        <v>0.8815324392971039</v>
      </c>
      <c r="BL17" s="60">
        <v>0.88333723850454615</v>
      </c>
      <c r="BM17" s="60">
        <v>0.88512214754135599</v>
      </c>
      <c r="BN17" s="60">
        <v>0.88688749341136131</v>
      </c>
      <c r="BO17" s="46"/>
      <c r="BP17" s="46"/>
      <c r="BQ17" s="46"/>
      <c r="BR17" s="46"/>
      <c r="BS17" s="46"/>
      <c r="BT17" s="46"/>
      <c r="BU17" s="46"/>
      <c r="BV17" s="46"/>
      <c r="BW17" s="46"/>
      <c r="BX17" s="46"/>
      <c r="BY17" s="46"/>
      <c r="BZ17" s="46"/>
      <c r="CA17" s="46"/>
      <c r="CB17" s="46"/>
      <c r="CC17" s="46"/>
      <c r="CD17" s="46"/>
      <c r="CE17" s="46"/>
      <c r="CF17" s="46"/>
      <c r="CG17" s="46"/>
      <c r="CH17" s="46"/>
      <c r="CI17" s="46"/>
    </row>
    <row r="18" spans="2:87" x14ac:dyDescent="0.3"/>
    <row r="19" spans="2:87" x14ac:dyDescent="0.3"/>
    <row r="20" spans="2:87" x14ac:dyDescent="0.3"/>
  </sheetData>
  <mergeCells count="4">
    <mergeCell ref="B3:D3"/>
    <mergeCell ref="B4:D4"/>
    <mergeCell ref="G5:AE5"/>
    <mergeCell ref="AF5:CI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D16"/>
  <sheetViews>
    <sheetView showGridLines="0" zoomScale="70" zoomScaleNormal="70" workbookViewId="0">
      <pane xSplit="5" ySplit="6" topLeftCell="AZ7" activePane="bottomRight" state="frozen"/>
      <selection activeCell="E12" sqref="E12"/>
      <selection pane="topRight" activeCell="E12" sqref="E12"/>
      <selection pane="bottomLeft" activeCell="E12" sqref="E12"/>
      <selection pane="bottomRight" activeCell="G11" sqref="G7:BN11"/>
    </sheetView>
  </sheetViews>
  <sheetFormatPr defaultColWidth="0" defaultRowHeight="14" zeroHeight="1" x14ac:dyDescent="0.3"/>
  <cols>
    <col min="1" max="1" width="3" customWidth="1"/>
    <col min="2" max="2" width="16.4140625" customWidth="1"/>
    <col min="3" max="3" width="14.9140625" customWidth="1"/>
    <col min="4" max="4" width="9.33203125" customWidth="1"/>
    <col min="5" max="5" width="40.83203125" customWidth="1"/>
    <col min="6" max="6" width="2.83203125" customWidth="1"/>
    <col min="7" max="108" width="8.83203125" customWidth="1"/>
    <col min="109" max="16384" width="8.83203125" hidden="1"/>
  </cols>
  <sheetData>
    <row r="1" spans="1:87" ht="22.5" x14ac:dyDescent="0.3">
      <c r="A1" s="27"/>
      <c r="B1" s="1" t="s">
        <v>267</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3" t="s">
        <v>2</v>
      </c>
      <c r="C3" s="74"/>
      <c r="D3" s="75"/>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3" t="s">
        <v>355</v>
      </c>
      <c r="C4" s="74"/>
      <c r="D4" s="75"/>
      <c r="E4" s="50" t="str">
        <f>'Cover sheet'!C6</f>
        <v>Colne</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0" t="s">
        <v>68</v>
      </c>
      <c r="H5" s="80"/>
      <c r="I5" s="80"/>
      <c r="J5" s="80"/>
      <c r="K5" s="80"/>
      <c r="L5" s="80"/>
      <c r="M5" s="80"/>
      <c r="N5" s="80"/>
      <c r="O5" s="80"/>
      <c r="P5" s="80"/>
      <c r="Q5" s="80"/>
      <c r="R5" s="80"/>
      <c r="S5" s="80"/>
      <c r="T5" s="80"/>
      <c r="U5" s="80"/>
      <c r="V5" s="80"/>
      <c r="W5" s="80"/>
      <c r="X5" s="80"/>
      <c r="Y5" s="80"/>
      <c r="Z5" s="80"/>
      <c r="AA5" s="80"/>
      <c r="AB5" s="80"/>
      <c r="AC5" s="80"/>
      <c r="AD5" s="80"/>
      <c r="AE5" s="80"/>
      <c r="AF5" s="81" t="s">
        <v>69</v>
      </c>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50" x14ac:dyDescent="0.3">
      <c r="B7" s="37" t="s">
        <v>221</v>
      </c>
      <c r="C7" s="38" t="s">
        <v>268</v>
      </c>
      <c r="D7" s="38" t="s">
        <v>54</v>
      </c>
      <c r="E7" s="37" t="s">
        <v>269</v>
      </c>
      <c r="G7" s="83">
        <v>139.29929365876183</v>
      </c>
      <c r="H7" s="83">
        <v>134.77854445938567</v>
      </c>
      <c r="I7" s="83">
        <v>131.70867337609724</v>
      </c>
      <c r="J7" s="83">
        <v>130.9219403518382</v>
      </c>
      <c r="K7" s="83">
        <v>130.41409732204821</v>
      </c>
      <c r="L7" s="83">
        <v>129.48057035174634</v>
      </c>
      <c r="M7" s="83">
        <v>128.94574811117835</v>
      </c>
      <c r="N7" s="83">
        <v>128.26145043288329</v>
      </c>
      <c r="O7" s="83">
        <v>127.87497284202951</v>
      </c>
      <c r="P7" s="83">
        <v>127.87562299744796</v>
      </c>
      <c r="Q7" s="83">
        <v>128.03191716209335</v>
      </c>
      <c r="R7" s="83">
        <v>128.15753628679755</v>
      </c>
      <c r="S7" s="83">
        <v>128.2358778789982</v>
      </c>
      <c r="T7" s="83">
        <v>128.27820523542132</v>
      </c>
      <c r="U7" s="83">
        <v>128.46122804599003</v>
      </c>
      <c r="V7" s="83">
        <v>128.76749292021194</v>
      </c>
      <c r="W7" s="83">
        <v>128.71110792347366</v>
      </c>
      <c r="X7" s="83">
        <v>128.9070102778422</v>
      </c>
      <c r="Y7" s="83">
        <v>128.86036952916731</v>
      </c>
      <c r="Z7" s="83">
        <v>128.89648428436971</v>
      </c>
      <c r="AA7" s="83">
        <v>126.70907728564268</v>
      </c>
      <c r="AB7" s="83">
        <v>127.12435633562399</v>
      </c>
      <c r="AC7" s="83">
        <v>127.45334398621557</v>
      </c>
      <c r="AD7" s="83">
        <v>127.20651571223765</v>
      </c>
      <c r="AE7" s="83">
        <v>126.5766269417698</v>
      </c>
      <c r="AF7" s="85">
        <v>126.73846552738119</v>
      </c>
      <c r="AG7" s="85">
        <v>127.11676319308425</v>
      </c>
      <c r="AH7" s="85">
        <v>127.55637038190852</v>
      </c>
      <c r="AI7" s="85">
        <v>127.99730409862582</v>
      </c>
      <c r="AJ7" s="85">
        <v>128.43928327214513</v>
      </c>
      <c r="AK7" s="85">
        <v>128.88866560121969</v>
      </c>
      <c r="AL7" s="85">
        <v>129.33698071736652</v>
      </c>
      <c r="AM7" s="85">
        <v>129.78315411356468</v>
      </c>
      <c r="AN7" s="85">
        <v>130.22393425964927</v>
      </c>
      <c r="AO7" s="85">
        <v>130.65882839297657</v>
      </c>
      <c r="AP7" s="85">
        <v>131.08625470674338</v>
      </c>
      <c r="AQ7" s="85">
        <v>131.5025001968468</v>
      </c>
      <c r="AR7" s="85">
        <v>131.89815915567621</v>
      </c>
      <c r="AS7" s="85">
        <v>132.30086011848488</v>
      </c>
      <c r="AT7" s="85">
        <v>132.71806839099386</v>
      </c>
      <c r="AU7" s="85">
        <v>133.15701619653939</v>
      </c>
      <c r="AV7" s="85">
        <v>133.57046585044145</v>
      </c>
      <c r="AW7" s="85">
        <v>134.02724494316195</v>
      </c>
      <c r="AX7" s="85">
        <v>134.48315188225118</v>
      </c>
      <c r="AY7" s="85">
        <v>134.93855465238155</v>
      </c>
      <c r="AZ7" s="85">
        <v>135.39394187590435</v>
      </c>
      <c r="BA7" s="85">
        <v>135.85001697808846</v>
      </c>
      <c r="BB7" s="85">
        <v>136.28318188218299</v>
      </c>
      <c r="BC7" s="85">
        <v>136.71800827454274</v>
      </c>
      <c r="BD7" s="85">
        <v>137.15443769703265</v>
      </c>
      <c r="BE7" s="85">
        <v>137.59211475810932</v>
      </c>
      <c r="BF7" s="85">
        <v>138.02791830609999</v>
      </c>
      <c r="BG7" s="85">
        <v>138.46423436960546</v>
      </c>
      <c r="BH7" s="85">
        <v>138.89836324486163</v>
      </c>
      <c r="BI7" s="85">
        <v>139.33038951219561</v>
      </c>
      <c r="BJ7" s="85">
        <v>139.7618926664407</v>
      </c>
      <c r="BK7" s="85">
        <v>140.19651890152403</v>
      </c>
      <c r="BL7" s="85">
        <v>140.63187479926623</v>
      </c>
      <c r="BM7" s="85">
        <v>141.0674420765219</v>
      </c>
      <c r="BN7" s="85">
        <v>141.50305865850936</v>
      </c>
      <c r="BO7" s="41"/>
      <c r="BP7" s="41"/>
      <c r="BQ7" s="41"/>
      <c r="BR7" s="41"/>
      <c r="BS7" s="41"/>
      <c r="BT7" s="41"/>
      <c r="BU7" s="41"/>
      <c r="BV7" s="41"/>
      <c r="BW7" s="41"/>
      <c r="BX7" s="41"/>
      <c r="BY7" s="41"/>
      <c r="BZ7" s="41"/>
      <c r="CA7" s="41"/>
      <c r="CB7" s="41"/>
      <c r="CC7" s="41"/>
      <c r="CD7" s="41"/>
      <c r="CE7" s="41"/>
      <c r="CF7" s="41"/>
      <c r="CG7" s="41"/>
      <c r="CH7" s="41"/>
      <c r="CI7" s="42"/>
    </row>
    <row r="8" spans="1:87" ht="112.5" x14ac:dyDescent="0.3">
      <c r="B8" s="31" t="s">
        <v>224</v>
      </c>
      <c r="C8" s="32" t="s">
        <v>270</v>
      </c>
      <c r="D8" s="32" t="s">
        <v>54</v>
      </c>
      <c r="E8" s="31" t="s">
        <v>271</v>
      </c>
      <c r="G8" s="83">
        <v>174.0315506515</v>
      </c>
      <c r="H8" s="83">
        <v>173.50228034250003</v>
      </c>
      <c r="I8" s="83">
        <v>173.01285083249999</v>
      </c>
      <c r="J8" s="83">
        <v>172.58668172350002</v>
      </c>
      <c r="K8" s="83">
        <v>172.16025011350001</v>
      </c>
      <c r="L8" s="83">
        <v>171.73370300450003</v>
      </c>
      <c r="M8" s="83">
        <v>171.30631319450001</v>
      </c>
      <c r="N8" s="83">
        <v>170.87862178450001</v>
      </c>
      <c r="O8" s="83">
        <v>170.45911267550002</v>
      </c>
      <c r="P8" s="83">
        <v>170.03977406549998</v>
      </c>
      <c r="Q8" s="83">
        <v>169.87118622850002</v>
      </c>
      <c r="R8" s="83">
        <v>169.74603859250001</v>
      </c>
      <c r="S8" s="83">
        <v>169.62063235550002</v>
      </c>
      <c r="T8" s="83">
        <v>169.4955563195</v>
      </c>
      <c r="U8" s="83">
        <v>169.37079688350002</v>
      </c>
      <c r="V8" s="83">
        <v>169.24579934650001</v>
      </c>
      <c r="W8" s="83">
        <v>169.1209993105</v>
      </c>
      <c r="X8" s="83">
        <v>168.99597957350002</v>
      </c>
      <c r="Y8" s="83">
        <v>168.87142013750002</v>
      </c>
      <c r="Z8" s="83">
        <v>168.7470225015</v>
      </c>
      <c r="AA8" s="83">
        <v>168.62240686449999</v>
      </c>
      <c r="AB8" s="83">
        <v>168.5011482285</v>
      </c>
      <c r="AC8" s="83">
        <v>168.37977949250003</v>
      </c>
      <c r="AD8" s="83">
        <v>168.25888715550002</v>
      </c>
      <c r="AE8" s="83">
        <v>168.13800121949998</v>
      </c>
      <c r="AF8" s="87">
        <v>168.00677488350001</v>
      </c>
      <c r="AG8" s="87">
        <v>167.88337804650001</v>
      </c>
      <c r="AH8" s="87">
        <v>167.7600812105</v>
      </c>
      <c r="AI8" s="87">
        <v>167.63681917350002</v>
      </c>
      <c r="AJ8" s="87">
        <v>167.51359433850001</v>
      </c>
      <c r="AK8" s="87">
        <v>167.39041619850002</v>
      </c>
      <c r="AL8" s="87">
        <v>167.26721486850002</v>
      </c>
      <c r="AM8" s="87">
        <v>167.14396432850003</v>
      </c>
      <c r="AN8" s="87">
        <v>167.0205704885</v>
      </c>
      <c r="AO8" s="87">
        <v>166.89701925850002</v>
      </c>
      <c r="AP8" s="87">
        <v>166.7732619185</v>
      </c>
      <c r="AQ8" s="87">
        <v>166.64918427850003</v>
      </c>
      <c r="AR8" s="87">
        <v>166.52522024850001</v>
      </c>
      <c r="AS8" s="87">
        <v>166.4014635085</v>
      </c>
      <c r="AT8" s="87">
        <v>166.2781208785</v>
      </c>
      <c r="AU8" s="87">
        <v>166.15538613850003</v>
      </c>
      <c r="AV8" s="87">
        <v>166.4418122985</v>
      </c>
      <c r="AW8" s="87">
        <v>166.31820356850002</v>
      </c>
      <c r="AX8" s="87">
        <v>166.1945720285</v>
      </c>
      <c r="AY8" s="87">
        <v>166.07092618850001</v>
      </c>
      <c r="AZ8" s="87">
        <v>165.94727885850003</v>
      </c>
      <c r="BA8" s="87">
        <v>165.82364901849999</v>
      </c>
      <c r="BB8" s="87">
        <v>165.70005127850001</v>
      </c>
      <c r="BC8" s="87">
        <v>165.57649814850001</v>
      </c>
      <c r="BD8" s="87">
        <v>165.4529885085</v>
      </c>
      <c r="BE8" s="87">
        <v>165.3295128785</v>
      </c>
      <c r="BF8" s="87">
        <v>165.20604593850001</v>
      </c>
      <c r="BG8" s="87">
        <v>165.08252989849998</v>
      </c>
      <c r="BH8" s="87">
        <v>164.95895266850002</v>
      </c>
      <c r="BI8" s="87">
        <v>164.8353187285</v>
      </c>
      <c r="BJ8" s="87">
        <v>164.7116748885</v>
      </c>
      <c r="BK8" s="87">
        <v>164.58812515850002</v>
      </c>
      <c r="BL8" s="87">
        <v>164.46458491850001</v>
      </c>
      <c r="BM8" s="87">
        <v>164.34105017850001</v>
      </c>
      <c r="BN8" s="87">
        <v>164.21751684850003</v>
      </c>
      <c r="BO8" s="46"/>
      <c r="BP8" s="46"/>
      <c r="BQ8" s="46"/>
      <c r="BR8" s="46"/>
      <c r="BS8" s="46"/>
      <c r="BT8" s="46"/>
      <c r="BU8" s="46"/>
      <c r="BV8" s="46"/>
      <c r="BW8" s="46"/>
      <c r="BX8" s="46"/>
      <c r="BY8" s="46"/>
      <c r="BZ8" s="46"/>
      <c r="CA8" s="46"/>
      <c r="CB8" s="46"/>
      <c r="CC8" s="46"/>
      <c r="CD8" s="46"/>
      <c r="CE8" s="46"/>
      <c r="CF8" s="46"/>
      <c r="CG8" s="46"/>
      <c r="CH8" s="46"/>
      <c r="CI8" s="46"/>
    </row>
    <row r="9" spans="1:87" ht="100" x14ac:dyDescent="0.3">
      <c r="B9" s="31" t="s">
        <v>227</v>
      </c>
      <c r="C9" s="32" t="s">
        <v>272</v>
      </c>
      <c r="D9" s="32" t="s">
        <v>54</v>
      </c>
      <c r="E9" s="31" t="s">
        <v>273</v>
      </c>
      <c r="G9" s="83">
        <v>166.05712578571587</v>
      </c>
      <c r="H9" s="83">
        <v>161.43606202393553</v>
      </c>
      <c r="I9" s="83">
        <v>158.2546405636983</v>
      </c>
      <c r="J9" s="83">
        <v>157.39329249514122</v>
      </c>
      <c r="K9" s="83">
        <v>156.80944506209022</v>
      </c>
      <c r="L9" s="83">
        <v>156.98754425642591</v>
      </c>
      <c r="M9" s="83">
        <v>157.17001995838746</v>
      </c>
      <c r="N9" s="83">
        <v>157.20642880452971</v>
      </c>
      <c r="O9" s="83">
        <v>157.50313857397438</v>
      </c>
      <c r="P9" s="83">
        <v>157.78066824438318</v>
      </c>
      <c r="Q9" s="83">
        <v>157.57195331848303</v>
      </c>
      <c r="R9" s="83">
        <v>157.17314057090127</v>
      </c>
      <c r="S9" s="83">
        <v>156.72719114329365</v>
      </c>
      <c r="T9" s="83">
        <v>156.24608771534415</v>
      </c>
      <c r="U9" s="83">
        <v>155.85434507307377</v>
      </c>
      <c r="V9" s="83">
        <v>155.83330236847615</v>
      </c>
      <c r="W9" s="83">
        <v>155.92939126790202</v>
      </c>
      <c r="X9" s="83">
        <v>156.0413282279012</v>
      </c>
      <c r="Y9" s="83">
        <v>156.15417279936591</v>
      </c>
      <c r="Z9" s="83">
        <v>156.25912490627471</v>
      </c>
      <c r="AA9" s="83">
        <v>156.35700533806909</v>
      </c>
      <c r="AB9" s="83">
        <v>156.93438990835327</v>
      </c>
      <c r="AC9" s="83">
        <v>157.51018617237864</v>
      </c>
      <c r="AD9" s="83">
        <v>158.10396237557651</v>
      </c>
      <c r="AE9" s="83">
        <v>158.70001583026161</v>
      </c>
      <c r="AF9" s="87">
        <v>159.01562572739738</v>
      </c>
      <c r="AG9" s="87">
        <v>159.33154898200172</v>
      </c>
      <c r="AH9" s="87">
        <v>159.70893461829934</v>
      </c>
      <c r="AI9" s="87">
        <v>160.08780392679995</v>
      </c>
      <c r="AJ9" s="87">
        <v>160.46788014881852</v>
      </c>
      <c r="AK9" s="87">
        <v>160.84938329503987</v>
      </c>
      <c r="AL9" s="87">
        <v>161.22981920383356</v>
      </c>
      <c r="AM9" s="87">
        <v>161.60811337379715</v>
      </c>
      <c r="AN9" s="87">
        <v>161.98101434205861</v>
      </c>
      <c r="AO9" s="87">
        <v>162.34802927047195</v>
      </c>
      <c r="AP9" s="87">
        <v>162.70757642433489</v>
      </c>
      <c r="AQ9" s="87">
        <v>163.05814363037032</v>
      </c>
      <c r="AR9" s="87">
        <v>163.4100497914761</v>
      </c>
      <c r="AS9" s="87">
        <v>163.76899809678025</v>
      </c>
      <c r="AT9" s="87">
        <v>164.14245366833941</v>
      </c>
      <c r="AU9" s="87">
        <v>164.53764871677032</v>
      </c>
      <c r="AV9" s="87">
        <v>164.90734576123907</v>
      </c>
      <c r="AW9" s="87">
        <v>165.27211915651242</v>
      </c>
      <c r="AX9" s="87">
        <v>165.63602037700463</v>
      </c>
      <c r="AY9" s="87">
        <v>165.99941745339908</v>
      </c>
      <c r="AZ9" s="87">
        <v>166.36279905489607</v>
      </c>
      <c r="BA9" s="87">
        <v>166.7268684161736</v>
      </c>
      <c r="BB9" s="87">
        <v>167.09215420258184</v>
      </c>
      <c r="BC9" s="87">
        <v>167.45910132627398</v>
      </c>
      <c r="BD9" s="87">
        <v>167.82765155854244</v>
      </c>
      <c r="BE9" s="87">
        <v>168.19744938068649</v>
      </c>
      <c r="BF9" s="87">
        <v>168.56757471839725</v>
      </c>
      <c r="BG9" s="87">
        <v>168.93601159771433</v>
      </c>
      <c r="BH9" s="87">
        <v>169.30226125565599</v>
      </c>
      <c r="BI9" s="87">
        <v>169.66640831944338</v>
      </c>
      <c r="BJ9" s="87">
        <v>170.03003229785884</v>
      </c>
      <c r="BK9" s="87">
        <v>170.3967792902329</v>
      </c>
      <c r="BL9" s="87">
        <v>170.76425604659917</v>
      </c>
      <c r="BM9" s="87">
        <v>171.13194411268825</v>
      </c>
      <c r="BN9" s="87">
        <v>171.49968148285953</v>
      </c>
      <c r="BO9" s="46"/>
      <c r="BP9" s="46"/>
      <c r="BQ9" s="46"/>
      <c r="BR9" s="46"/>
      <c r="BS9" s="46"/>
      <c r="BT9" s="46"/>
      <c r="BU9" s="46"/>
      <c r="BV9" s="46"/>
      <c r="BW9" s="46"/>
      <c r="BX9" s="46"/>
      <c r="BY9" s="46"/>
      <c r="BZ9" s="46"/>
      <c r="CA9" s="46"/>
      <c r="CB9" s="46"/>
      <c r="CC9" s="46"/>
      <c r="CD9" s="46"/>
      <c r="CE9" s="46"/>
      <c r="CF9" s="46"/>
      <c r="CG9" s="46"/>
      <c r="CH9" s="46"/>
      <c r="CI9" s="46"/>
    </row>
    <row r="10" spans="1:87" ht="75" x14ac:dyDescent="0.3">
      <c r="B10" s="31" t="s">
        <v>230</v>
      </c>
      <c r="C10" s="32" t="s">
        <v>274</v>
      </c>
      <c r="D10" s="32" t="s">
        <v>54</v>
      </c>
      <c r="E10" s="31" t="s">
        <v>232</v>
      </c>
      <c r="G10" s="83">
        <v>26.474885216166669</v>
      </c>
      <c r="H10" s="83">
        <v>26.406797122333334</v>
      </c>
      <c r="I10" s="83">
        <v>26.338709028500002</v>
      </c>
      <c r="J10" s="83">
        <v>26.270620934666667</v>
      </c>
      <c r="K10" s="83">
        <v>26.202532840833335</v>
      </c>
      <c r="L10" s="83">
        <v>26.466168812999999</v>
      </c>
      <c r="M10" s="83">
        <v>26.398289618500002</v>
      </c>
      <c r="N10" s="83">
        <v>26.330410424</v>
      </c>
      <c r="O10" s="83">
        <v>26.262531229500002</v>
      </c>
      <c r="P10" s="83">
        <v>26.194652035000001</v>
      </c>
      <c r="Q10" s="83">
        <v>26.126772840499999</v>
      </c>
      <c r="R10" s="83">
        <v>26.058893646000001</v>
      </c>
      <c r="S10" s="83">
        <v>25.9910144515</v>
      </c>
      <c r="T10" s="83">
        <v>25.923135257000002</v>
      </c>
      <c r="U10" s="83">
        <v>25.855256062500001</v>
      </c>
      <c r="V10" s="83">
        <v>25.787376868000003</v>
      </c>
      <c r="W10" s="83">
        <v>25.719497673500001</v>
      </c>
      <c r="X10" s="83">
        <v>25.651618479</v>
      </c>
      <c r="Y10" s="83">
        <v>25.583739284500002</v>
      </c>
      <c r="Z10" s="83">
        <v>25.515860089999997</v>
      </c>
      <c r="AA10" s="83">
        <v>25.447980895499999</v>
      </c>
      <c r="AB10" s="83">
        <v>25.380101701000001</v>
      </c>
      <c r="AC10" s="83">
        <v>25.312222506499999</v>
      </c>
      <c r="AD10" s="83">
        <v>25.244343312000005</v>
      </c>
      <c r="AE10" s="83">
        <v>25.1764641175</v>
      </c>
      <c r="AF10" s="87">
        <v>25.108584922999999</v>
      </c>
      <c r="AG10" s="87">
        <v>25.040705728500001</v>
      </c>
      <c r="AH10" s="87">
        <v>24.972826533999999</v>
      </c>
      <c r="AI10" s="87">
        <v>24.904947339500001</v>
      </c>
      <c r="AJ10" s="87">
        <v>24.837068145</v>
      </c>
      <c r="AK10" s="87">
        <v>24.769188950499998</v>
      </c>
      <c r="AL10" s="87">
        <v>24.701309756000001</v>
      </c>
      <c r="AM10" s="87">
        <v>24.633430561499999</v>
      </c>
      <c r="AN10" s="87">
        <v>24.565551367000001</v>
      </c>
      <c r="AO10" s="87">
        <v>24.4976721725</v>
      </c>
      <c r="AP10" s="87">
        <v>24.429792977999995</v>
      </c>
      <c r="AQ10" s="87">
        <v>24.3619137835</v>
      </c>
      <c r="AR10" s="87">
        <v>24.294034588999999</v>
      </c>
      <c r="AS10" s="87">
        <v>24.226155394500001</v>
      </c>
      <c r="AT10" s="87">
        <v>24.158276200000003</v>
      </c>
      <c r="AU10" s="87">
        <v>24.090397005499998</v>
      </c>
      <c r="AV10" s="87">
        <v>24.022517811</v>
      </c>
      <c r="AW10" s="87">
        <v>23.954638616499999</v>
      </c>
      <c r="AX10" s="87">
        <v>23.886759421999997</v>
      </c>
      <c r="AY10" s="87">
        <v>23.818880227499999</v>
      </c>
      <c r="AZ10" s="87">
        <v>23.751001032999998</v>
      </c>
      <c r="BA10" s="87">
        <v>23.6831218385</v>
      </c>
      <c r="BB10" s="87">
        <v>23.615242643999999</v>
      </c>
      <c r="BC10" s="87">
        <v>23.547363449500001</v>
      </c>
      <c r="BD10" s="87">
        <v>23.479484254999999</v>
      </c>
      <c r="BE10" s="87">
        <v>23.411605060499998</v>
      </c>
      <c r="BF10" s="87">
        <v>23.343725866</v>
      </c>
      <c r="BG10" s="87">
        <v>23.275846671499998</v>
      </c>
      <c r="BH10" s="87">
        <v>23.207967477</v>
      </c>
      <c r="BI10" s="87">
        <v>23.140088282499999</v>
      </c>
      <c r="BJ10" s="87">
        <v>23.072209088000001</v>
      </c>
      <c r="BK10" s="87">
        <v>23.0043298935</v>
      </c>
      <c r="BL10" s="87">
        <v>22.936450698999998</v>
      </c>
      <c r="BM10" s="87">
        <v>22.868571504499997</v>
      </c>
      <c r="BN10" s="87">
        <v>22.800692309999999</v>
      </c>
      <c r="BO10" s="46"/>
      <c r="BP10" s="46"/>
      <c r="BQ10" s="46"/>
      <c r="BR10" s="46"/>
      <c r="BS10" s="46"/>
      <c r="BT10" s="46"/>
      <c r="BU10" s="46"/>
      <c r="BV10" s="46"/>
      <c r="BW10" s="46"/>
      <c r="BX10" s="46"/>
      <c r="BY10" s="46"/>
      <c r="BZ10" s="46"/>
      <c r="CA10" s="46"/>
      <c r="CB10" s="46"/>
      <c r="CC10" s="46"/>
      <c r="CD10" s="46"/>
      <c r="CE10" s="46"/>
      <c r="CF10" s="46"/>
      <c r="CG10" s="46"/>
      <c r="CH10" s="46"/>
      <c r="CI10" s="46"/>
    </row>
    <row r="11" spans="1:87" ht="112.5" x14ac:dyDescent="0.3">
      <c r="B11" s="31" t="s">
        <v>233</v>
      </c>
      <c r="C11" s="32" t="s">
        <v>275</v>
      </c>
      <c r="D11" s="32" t="s">
        <v>54</v>
      </c>
      <c r="E11" s="31" t="s">
        <v>276</v>
      </c>
      <c r="G11" s="86">
        <v>0.28294691078737344</v>
      </c>
      <c r="H11" s="86">
        <v>0.25072044221652945</v>
      </c>
      <c r="I11" s="86">
        <v>0.20725815910106249</v>
      </c>
      <c r="J11" s="86">
        <v>0.20073120863635552</v>
      </c>
      <c r="K11" s="86">
        <v>0.19281489920867756</v>
      </c>
      <c r="L11" s="86">
        <v>1.0408050916795695</v>
      </c>
      <c r="M11" s="86">
        <v>1.8259822287091083</v>
      </c>
      <c r="N11" s="86">
        <v>2.6145679476464139</v>
      </c>
      <c r="O11" s="86">
        <v>3.3656345024448733</v>
      </c>
      <c r="P11" s="86">
        <v>3.7103932119352159</v>
      </c>
      <c r="Q11" s="86">
        <v>3.4132633158896759</v>
      </c>
      <c r="R11" s="86">
        <v>2.9567106381037149</v>
      </c>
      <c r="S11" s="86">
        <v>2.5002988127954566</v>
      </c>
      <c r="T11" s="86">
        <v>2.044747222922819</v>
      </c>
      <c r="U11" s="86">
        <v>1.5378609645837464</v>
      </c>
      <c r="V11" s="86">
        <v>1.2784325802642158</v>
      </c>
      <c r="W11" s="86">
        <v>1.4987856709283562</v>
      </c>
      <c r="X11" s="86">
        <v>1.482699471059</v>
      </c>
      <c r="Y11" s="86">
        <v>1.7100639856985929</v>
      </c>
      <c r="Z11" s="86">
        <v>1.8467805319050044</v>
      </c>
      <c r="AA11" s="86">
        <v>4.1999471569264095</v>
      </c>
      <c r="AB11" s="86">
        <v>4.4299318717292806</v>
      </c>
      <c r="AC11" s="86">
        <v>4.7446196796630673</v>
      </c>
      <c r="AD11" s="86">
        <v>5.6531033513388635</v>
      </c>
      <c r="AE11" s="86">
        <v>6.9469247709918029</v>
      </c>
      <c r="AF11" s="87">
        <v>7.1685752770161848</v>
      </c>
      <c r="AG11" s="87">
        <v>7.1740800604174666</v>
      </c>
      <c r="AH11" s="87">
        <v>7.1797377023908169</v>
      </c>
      <c r="AI11" s="87">
        <v>7.18555248867413</v>
      </c>
      <c r="AJ11" s="87">
        <v>7.1915287316733902</v>
      </c>
      <c r="AK11" s="87">
        <v>7.1915287433201875</v>
      </c>
      <c r="AL11" s="87">
        <v>7.1915287304670414</v>
      </c>
      <c r="AM11" s="87">
        <v>7.1915286987324762</v>
      </c>
      <c r="AN11" s="87">
        <v>7.1915287154093441</v>
      </c>
      <c r="AO11" s="87">
        <v>7.1915287049953811</v>
      </c>
      <c r="AP11" s="87">
        <v>7.1915287395915186</v>
      </c>
      <c r="AQ11" s="87">
        <v>7.1937296500235277</v>
      </c>
      <c r="AR11" s="87">
        <v>7.2178560467998878</v>
      </c>
      <c r="AS11" s="87">
        <v>7.2419825837953731</v>
      </c>
      <c r="AT11" s="87">
        <v>7.266109077345547</v>
      </c>
      <c r="AU11" s="87">
        <v>7.2902355147309343</v>
      </c>
      <c r="AV11" s="87">
        <v>7.31436209979762</v>
      </c>
      <c r="AW11" s="87">
        <v>7.2902355968504722</v>
      </c>
      <c r="AX11" s="87">
        <v>7.2661090727534514</v>
      </c>
      <c r="AY11" s="87">
        <v>7.2419825735175216</v>
      </c>
      <c r="AZ11" s="87">
        <v>7.2178561459917283</v>
      </c>
      <c r="BA11" s="87">
        <v>7.19372959958514</v>
      </c>
      <c r="BB11" s="87">
        <v>7.1937296763988527</v>
      </c>
      <c r="BC11" s="87">
        <v>7.1937296022312402</v>
      </c>
      <c r="BD11" s="87">
        <v>7.1937296065097946</v>
      </c>
      <c r="BE11" s="87">
        <v>7.1937295620771771</v>
      </c>
      <c r="BF11" s="87">
        <v>7.1959305462972623</v>
      </c>
      <c r="BG11" s="87">
        <v>7.1959305566088645</v>
      </c>
      <c r="BH11" s="87">
        <v>7.195930533794364</v>
      </c>
      <c r="BI11" s="87">
        <v>7.1959305247477694</v>
      </c>
      <c r="BJ11" s="87">
        <v>7.195930543418136</v>
      </c>
      <c r="BK11" s="87">
        <v>7.1959304952088701</v>
      </c>
      <c r="BL11" s="87">
        <v>7.1959305483329459</v>
      </c>
      <c r="BM11" s="87">
        <v>7.1959305316663489</v>
      </c>
      <c r="BN11" s="87">
        <v>7.1959305143501702</v>
      </c>
      <c r="BO11" s="46"/>
      <c r="BP11" s="46"/>
      <c r="BQ11" s="46"/>
      <c r="BR11" s="46"/>
      <c r="BS11" s="46"/>
      <c r="BT11" s="46"/>
      <c r="BU11" s="46"/>
      <c r="BV11" s="46"/>
      <c r="BW11" s="46"/>
      <c r="BX11" s="46"/>
      <c r="BY11" s="46"/>
      <c r="BZ11" s="46"/>
      <c r="CA11" s="46"/>
      <c r="CB11" s="46"/>
      <c r="CC11" s="46"/>
      <c r="CD11" s="46"/>
      <c r="CE11" s="46"/>
      <c r="CF11" s="46"/>
      <c r="CG11" s="46"/>
      <c r="CH11" s="46"/>
      <c r="CI11" s="46"/>
    </row>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A617DF611FF4F8AEDC0871870A218" ma:contentTypeVersion="1" ma:contentTypeDescription="Create a new document." ma:contentTypeScope="" ma:versionID="8c01f93645acd2dec2faf58e5464464e">
  <xsd:schema xmlns:xsd="http://www.w3.org/2001/XMLSchema" xmlns:xs="http://www.w3.org/2001/XMLSchema" xmlns:p="http://schemas.microsoft.com/office/2006/metadata/properties" xmlns:ns2="3e4c319f-f868-4ceb-8801-8cf7367b8c3d" xmlns:ns3="2d0b8a70-048c-48a5-9212-02ef6b6db58c" targetNamespace="http://schemas.microsoft.com/office/2006/metadata/properties" ma:root="true" ma:fieldsID="bd8780ffab2c884381890b6900c9a044" ns2:_="" ns3:_="">
    <xsd:import namespace="3e4c319f-f868-4ceb-8801-8cf7367b8c3d"/>
    <xsd:import namespace="2d0b8a70-048c-48a5-9212-02ef6b6db58c"/>
    <xsd:element name="properties">
      <xsd:complexType>
        <xsd:sequence>
          <xsd:element name="documentManagement">
            <xsd:complexType>
              <xsd:all>
                <xsd:element ref="ns2:e85feb8a44ab45b589e67a77ae16b5ec" minOccurs="0"/>
                <xsd:element ref="ns2:TaxCatchAll" minOccurs="0"/>
                <xsd:element ref="ns2:TaxCatchAllLabel" minOccurs="0"/>
                <xsd:element ref="ns2:ce9941ced6574acb8cdb7a3424c8a8b0" minOccurs="0"/>
                <xsd:element ref="ns2:TaxKeywordTaxHTField" minOccurs="0"/>
                <xsd:element ref="ns3:Published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c319f-f868-4ceb-8801-8cf7367b8c3d" elementFormDefault="qualified">
    <xsd:import namespace="http://schemas.microsoft.com/office/2006/documentManagement/types"/>
    <xsd:import namespace="http://schemas.microsoft.com/office/infopath/2007/PartnerControls"/>
    <xsd:element name="e85feb8a44ab45b589e67a77ae16b5ec" ma:index="8" nillable="true" ma:taxonomy="true" ma:internalName="e85feb8a44ab45b589e67a77ae16b5ec" ma:taxonomyFieldName="Document_x0020_Type" ma:displayName="Document Type" ma:readOnly="false" ma:default="" ma:fieldId="{e85feb8a-44ab-45b5-89e6-7a77ae16b5ec}" ma:taxonomyMulti="true" ma:sspId="f09221e3-917d-4535-b79f-6a4376aff421" ma:termSetId="1109ed9e-75be-499d-a077-5f4c9d118490"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f26b6db7-6fa3-4488-a13a-60ce1cd2c4c2}" ma:internalName="TaxCatchAll" ma:showField="CatchAllData"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f26b6db7-6fa3-4488-a13a-60ce1cd2c4c2}" ma:internalName="TaxCatchAllLabel" ma:readOnly="true" ma:showField="CatchAllDataLabel"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ce9941ced6574acb8cdb7a3424c8a8b0" ma:index="12" nillable="true" ma:taxonomy="true" ma:internalName="ce9941ced6574acb8cdb7a3424c8a8b0" ma:taxonomyFieldName="Water_x0020_Companies" ma:displayName="Water Companies" ma:default="" ma:fieldId="{ce9941ce-d657-4acb-8cdb-7a3424c8a8b0}" ma:taxonomyMulti="true" ma:sspId="f09221e3-917d-4535-b79f-6a4376aff421" ma:termSetId="96c6dc72-a062-4381-ab31-4a38164dab75" ma:anchorId="3032d187-5b9a-434c-9e4d-b0a2d38e1eb9" ma:open="false" ma:isKeyword="false">
      <xsd:complexType>
        <xsd:sequence>
          <xsd:element ref="pc:Terms" minOccurs="0" maxOccurs="1"/>
        </xsd:sequence>
      </xsd:complexType>
    </xsd:element>
    <xsd:element name="TaxKeywordTaxHTField" ma:index="14"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d0b8a70-048c-48a5-9212-02ef6b6db58c" elementFormDefault="qualified">
    <xsd:import namespace="http://schemas.microsoft.com/office/2006/documentManagement/types"/>
    <xsd:import namespace="http://schemas.microsoft.com/office/infopath/2007/PartnerControls"/>
    <xsd:element name="Published_x0020_Date" ma:index="16" nillable="true" ma:displayName="Published Date" ma:default="[today]" ma:format="DateOnly" ma:internalName="Published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e4c319f-f868-4ceb-8801-8cf7367b8c3d"/>
    <Published_x0020_Date xmlns="2d0b8a70-048c-48a5-9212-02ef6b6db58c">2017-04-19T08:10:49+00:00</Published_x0020_Date>
    <TaxKeywordTaxHTField xmlns="3e4c319f-f868-4ceb-8801-8cf7367b8c3d">
      <Terms xmlns="http://schemas.microsoft.com/office/infopath/2007/PartnerControls"/>
    </TaxKeywordTaxHTField>
    <e85feb8a44ab45b589e67a77ae16b5ec xmlns="3e4c319f-f868-4ceb-8801-8cf7367b8c3d">
      <Terms xmlns="http://schemas.microsoft.com/office/infopath/2007/PartnerControls"/>
    </e85feb8a44ab45b589e67a77ae16b5ec>
    <ce9941ced6574acb8cdb7a3424c8a8b0 xmlns="3e4c319f-f868-4ceb-8801-8cf7367b8c3d">
      <Terms xmlns="http://schemas.microsoft.com/office/infopath/2007/PartnerControls"/>
    </ce9941ced6574acb8cdb7a3424c8a8b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4D96A6-2EB9-4B24-813D-2D7207400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c319f-f868-4ceb-8801-8cf7367b8c3d"/>
    <ds:schemaRef ds:uri="2d0b8a70-048c-48a5-9212-02ef6b6db5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505F09-1AD7-47E1-880A-1E18A344DD5B}">
  <ds:schemaRefs>
    <ds:schemaRef ds:uri="http://purl.org/dc/dcmitype/"/>
    <ds:schemaRef ds:uri="http://purl.org/dc/terms/"/>
    <ds:schemaRef ds:uri="http://schemas.microsoft.com/office/2006/metadata/properties"/>
    <ds:schemaRef ds:uri="http://schemas.openxmlformats.org/package/2006/metadata/core-properties"/>
    <ds:schemaRef ds:uri="2d0b8a70-048c-48a5-9212-02ef6b6db58c"/>
    <ds:schemaRef ds:uri="http://schemas.microsoft.com/office/2006/documentManagement/types"/>
    <ds:schemaRef ds:uri="3e4c319f-f868-4ceb-8801-8cf7367b8c3d"/>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 </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Harrow</dc:creator>
  <cp:lastModifiedBy>Carruthers, Ritchie</cp:lastModifiedBy>
  <dcterms:created xsi:type="dcterms:W3CDTF">2017-04-19T07:39:06Z</dcterms:created>
  <dcterms:modified xsi:type="dcterms:W3CDTF">2020-06-04T09:57:23Z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0x0101007BCA617DF611FF4F8AEDC0871870A218</vt:lpwstr>
  </property>
  <property fmtid="{D5CDD505-2E9C-101B-9397-08002B2CF9AE}" pid="3" name="TaxKeyword">
    <vt:lpwstr/>
  </property>
</Properties>
</file>